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Z:\R08年度\001_総務部\13_R8オープンハイスクール（学校説明会）\③案内文書\HP掲載文書\"/>
    </mc:Choice>
  </mc:AlternateContent>
  <xr:revisionPtr revIDLastSave="0" documentId="8_{644C374A-22F4-4573-9576-51CEB074D8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ート①はじめに" sheetId="1" r:id="rId1"/>
    <sheet name="シート②参加者名簿" sheetId="2" r:id="rId2"/>
    <sheet name="シート③初期データ" sheetId="3" state="hidden" r:id="rId3"/>
    <sheet name="名簿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6" i="3"/>
  <c r="K5" i="2"/>
  <c r="K6" i="2"/>
  <c r="K7" i="2"/>
  <c r="K8" i="2"/>
  <c r="K9" i="2"/>
  <c r="M12" i="4" s="1"/>
  <c r="K10" i="2"/>
  <c r="M13" i="4" s="1"/>
  <c r="K11" i="2"/>
  <c r="M14" i="4" s="1"/>
  <c r="K12" i="2"/>
  <c r="M15" i="4" s="1"/>
  <c r="K13" i="2"/>
  <c r="K14" i="2"/>
  <c r="K15" i="2"/>
  <c r="K16" i="2"/>
  <c r="K17" i="2"/>
  <c r="M20" i="4" s="1"/>
  <c r="K18" i="2"/>
  <c r="M21" i="4" s="1"/>
  <c r="K19" i="2"/>
  <c r="M22" i="4" s="1"/>
  <c r="K20" i="2"/>
  <c r="M23" i="4" s="1"/>
  <c r="K21" i="2"/>
  <c r="K22" i="2"/>
  <c r="K23" i="2"/>
  <c r="K24" i="2"/>
  <c r="M27" i="4" s="1"/>
  <c r="K25" i="2"/>
  <c r="M28" i="4" s="1"/>
  <c r="K26" i="2"/>
  <c r="M29" i="4" s="1"/>
  <c r="K27" i="2"/>
  <c r="M30" i="4" s="1"/>
  <c r="K28" i="2"/>
  <c r="M31" i="4" s="1"/>
  <c r="K29" i="2"/>
  <c r="K30" i="2"/>
  <c r="K31" i="2"/>
  <c r="K32" i="2"/>
  <c r="K33" i="2"/>
  <c r="M36" i="4" s="1"/>
  <c r="K34" i="2"/>
  <c r="M37" i="4" s="1"/>
  <c r="K35" i="2"/>
  <c r="M38" i="4" s="1"/>
  <c r="K36" i="2"/>
  <c r="M39" i="4" s="1"/>
  <c r="K37" i="2"/>
  <c r="K38" i="2"/>
  <c r="K39" i="2"/>
  <c r="K40" i="2"/>
  <c r="K41" i="2"/>
  <c r="M44" i="4" s="1"/>
  <c r="K42" i="2"/>
  <c r="M45" i="4" s="1"/>
  <c r="K43" i="2"/>
  <c r="M46" i="4" s="1"/>
  <c r="K44" i="2"/>
  <c r="M47" i="4" s="1"/>
  <c r="K45" i="2"/>
  <c r="K46" i="2"/>
  <c r="K47" i="2"/>
  <c r="K48" i="2"/>
  <c r="M51" i="4" s="1"/>
  <c r="K49" i="2"/>
  <c r="M52" i="4" s="1"/>
  <c r="K50" i="2"/>
  <c r="M53" i="4" s="1"/>
  <c r="K51" i="2"/>
  <c r="M54" i="4" s="1"/>
  <c r="K52" i="2"/>
  <c r="M55" i="4" s="1"/>
  <c r="K53" i="2"/>
  <c r="K54" i="2"/>
  <c r="K55" i="2"/>
  <c r="K56" i="2"/>
  <c r="M59" i="4" s="1"/>
  <c r="K57" i="2"/>
  <c r="M60" i="4" s="1"/>
  <c r="K58" i="2"/>
  <c r="M61" i="4" s="1"/>
  <c r="K59" i="2"/>
  <c r="M62" i="4" s="1"/>
  <c r="K60" i="2"/>
  <c r="M63" i="4" s="1"/>
  <c r="K61" i="2"/>
  <c r="K62" i="2"/>
  <c r="K63" i="2"/>
  <c r="K64" i="2"/>
  <c r="M67" i="4" s="1"/>
  <c r="K65" i="2"/>
  <c r="M68" i="4" s="1"/>
  <c r="K66" i="2"/>
  <c r="M69" i="4" s="1"/>
  <c r="K67" i="2"/>
  <c r="M70" i="4" s="1"/>
  <c r="K68" i="2"/>
  <c r="M71" i="4" s="1"/>
  <c r="K69" i="2"/>
  <c r="K70" i="2"/>
  <c r="K71" i="2"/>
  <c r="K72" i="2"/>
  <c r="K73" i="2"/>
  <c r="M76" i="4" s="1"/>
  <c r="K74" i="2"/>
  <c r="M77" i="4" s="1"/>
  <c r="K75" i="2"/>
  <c r="M78" i="4" s="1"/>
  <c r="K76" i="2"/>
  <c r="M79" i="4" s="1"/>
  <c r="K77" i="2"/>
  <c r="K78" i="2"/>
  <c r="K79" i="2"/>
  <c r="K80" i="2"/>
  <c r="K81" i="2"/>
  <c r="K82" i="2"/>
  <c r="K83" i="2"/>
  <c r="K4" i="2"/>
  <c r="M7" i="4" s="1"/>
  <c r="M75" i="4"/>
  <c r="B2" i="4"/>
  <c r="M19" i="4"/>
  <c r="M83" i="4"/>
  <c r="M84" i="4"/>
  <c r="M85" i="4"/>
  <c r="M86" i="4"/>
  <c r="I5" i="2"/>
  <c r="K8" i="4" s="1"/>
  <c r="I6" i="2"/>
  <c r="K9" i="4" s="1"/>
  <c r="I7" i="2"/>
  <c r="K10" i="4" s="1"/>
  <c r="I8" i="2"/>
  <c r="K11" i="4" s="1"/>
  <c r="I9" i="2"/>
  <c r="K12" i="4" s="1"/>
  <c r="I10" i="2"/>
  <c r="K13" i="4" s="1"/>
  <c r="I11" i="2"/>
  <c r="K14" i="4" s="1"/>
  <c r="I12" i="2"/>
  <c r="K15" i="4" s="1"/>
  <c r="I13" i="2"/>
  <c r="K16" i="4" s="1"/>
  <c r="I14" i="2"/>
  <c r="K17" i="4" s="1"/>
  <c r="I15" i="2"/>
  <c r="K18" i="4" s="1"/>
  <c r="I16" i="2"/>
  <c r="K19" i="4" s="1"/>
  <c r="I17" i="2"/>
  <c r="K20" i="4" s="1"/>
  <c r="I18" i="2"/>
  <c r="K21" i="4" s="1"/>
  <c r="I19" i="2"/>
  <c r="K22" i="4" s="1"/>
  <c r="I20" i="2"/>
  <c r="K23" i="4" s="1"/>
  <c r="I21" i="2"/>
  <c r="K24" i="4" s="1"/>
  <c r="I22" i="2"/>
  <c r="K25" i="4" s="1"/>
  <c r="I23" i="2"/>
  <c r="K26" i="4" s="1"/>
  <c r="I24" i="2"/>
  <c r="K27" i="4" s="1"/>
  <c r="I25" i="2"/>
  <c r="K28" i="4" s="1"/>
  <c r="I26" i="2"/>
  <c r="K29" i="4" s="1"/>
  <c r="I27" i="2"/>
  <c r="K30" i="4" s="1"/>
  <c r="I28" i="2"/>
  <c r="K31" i="4" s="1"/>
  <c r="I29" i="2"/>
  <c r="K32" i="4" s="1"/>
  <c r="I30" i="2"/>
  <c r="K33" i="4" s="1"/>
  <c r="I31" i="2"/>
  <c r="K34" i="4" s="1"/>
  <c r="I32" i="2"/>
  <c r="K35" i="4" s="1"/>
  <c r="I33" i="2"/>
  <c r="K36" i="4" s="1"/>
  <c r="I34" i="2"/>
  <c r="K37" i="4" s="1"/>
  <c r="I35" i="2"/>
  <c r="K38" i="4" s="1"/>
  <c r="I36" i="2"/>
  <c r="K39" i="4" s="1"/>
  <c r="I37" i="2"/>
  <c r="K40" i="4" s="1"/>
  <c r="I38" i="2"/>
  <c r="K41" i="4" s="1"/>
  <c r="I39" i="2"/>
  <c r="K42" i="4" s="1"/>
  <c r="I40" i="2"/>
  <c r="K43" i="4" s="1"/>
  <c r="I41" i="2"/>
  <c r="K44" i="4" s="1"/>
  <c r="I42" i="2"/>
  <c r="K45" i="4" s="1"/>
  <c r="I43" i="2"/>
  <c r="K46" i="4" s="1"/>
  <c r="I44" i="2"/>
  <c r="K47" i="4" s="1"/>
  <c r="I45" i="2"/>
  <c r="I46" i="2"/>
  <c r="K49" i="4" s="1"/>
  <c r="I47" i="2"/>
  <c r="K50" i="4" s="1"/>
  <c r="I48" i="2"/>
  <c r="K51" i="4" s="1"/>
  <c r="I49" i="2"/>
  <c r="K52" i="4" s="1"/>
  <c r="I50" i="2"/>
  <c r="K53" i="4" s="1"/>
  <c r="I51" i="2"/>
  <c r="K54" i="4" s="1"/>
  <c r="I52" i="2"/>
  <c r="K55" i="4" s="1"/>
  <c r="I53" i="2"/>
  <c r="K56" i="4" s="1"/>
  <c r="I54" i="2"/>
  <c r="K57" i="4" s="1"/>
  <c r="I55" i="2"/>
  <c r="K58" i="4" s="1"/>
  <c r="I56" i="2"/>
  <c r="K59" i="4" s="1"/>
  <c r="I57" i="2"/>
  <c r="K60" i="4" s="1"/>
  <c r="I58" i="2"/>
  <c r="K61" i="4" s="1"/>
  <c r="I59" i="2"/>
  <c r="K62" i="4" s="1"/>
  <c r="I60" i="2"/>
  <c r="K63" i="4" s="1"/>
  <c r="I61" i="2"/>
  <c r="K64" i="4" s="1"/>
  <c r="I62" i="2"/>
  <c r="K65" i="4" s="1"/>
  <c r="I63" i="2"/>
  <c r="K66" i="4" s="1"/>
  <c r="I64" i="2"/>
  <c r="K67" i="4" s="1"/>
  <c r="I65" i="2"/>
  <c r="K68" i="4" s="1"/>
  <c r="I66" i="2"/>
  <c r="K69" i="4" s="1"/>
  <c r="I67" i="2"/>
  <c r="K70" i="4" s="1"/>
  <c r="I68" i="2"/>
  <c r="K71" i="4" s="1"/>
  <c r="I69" i="2"/>
  <c r="K72" i="4" s="1"/>
  <c r="I70" i="2"/>
  <c r="K73" i="4" s="1"/>
  <c r="I71" i="2"/>
  <c r="K74" i="4" s="1"/>
  <c r="I72" i="2"/>
  <c r="K75" i="4" s="1"/>
  <c r="I73" i="2"/>
  <c r="K76" i="4" s="1"/>
  <c r="I74" i="2"/>
  <c r="K77" i="4" s="1"/>
  <c r="I75" i="2"/>
  <c r="K78" i="4" s="1"/>
  <c r="I76" i="2"/>
  <c r="K79" i="4" s="1"/>
  <c r="I77" i="2"/>
  <c r="K80" i="4" s="1"/>
  <c r="I78" i="2"/>
  <c r="K81" i="4" s="1"/>
  <c r="I79" i="2"/>
  <c r="K82" i="4" s="1"/>
  <c r="I80" i="2"/>
  <c r="K83" i="4" s="1"/>
  <c r="I81" i="2"/>
  <c r="K84" i="4" s="1"/>
  <c r="I82" i="2"/>
  <c r="K85" i="4" s="1"/>
  <c r="I83" i="2"/>
  <c r="K86" i="4" s="1"/>
  <c r="I4" i="2"/>
  <c r="K7" i="4" s="1"/>
  <c r="K48" i="4"/>
  <c r="G5" i="2"/>
  <c r="I8" i="4" s="1"/>
  <c r="G6" i="2"/>
  <c r="I9" i="4" s="1"/>
  <c r="G7" i="2"/>
  <c r="I10" i="4" s="1"/>
  <c r="G8" i="2"/>
  <c r="I11" i="4" s="1"/>
  <c r="G9" i="2"/>
  <c r="I12" i="4" s="1"/>
  <c r="G10" i="2"/>
  <c r="I13" i="4" s="1"/>
  <c r="G11" i="2"/>
  <c r="I14" i="4" s="1"/>
  <c r="G12" i="2"/>
  <c r="I15" i="4" s="1"/>
  <c r="G13" i="2"/>
  <c r="I16" i="4" s="1"/>
  <c r="G14" i="2"/>
  <c r="I17" i="4" s="1"/>
  <c r="G15" i="2"/>
  <c r="I18" i="4" s="1"/>
  <c r="G16" i="2"/>
  <c r="I19" i="4" s="1"/>
  <c r="G17" i="2"/>
  <c r="I20" i="4" s="1"/>
  <c r="G18" i="2"/>
  <c r="I21" i="4" s="1"/>
  <c r="G19" i="2"/>
  <c r="I22" i="4" s="1"/>
  <c r="G20" i="2"/>
  <c r="I23" i="4" s="1"/>
  <c r="G21" i="2"/>
  <c r="I24" i="4" s="1"/>
  <c r="G22" i="2"/>
  <c r="I25" i="4" s="1"/>
  <c r="G23" i="2"/>
  <c r="I26" i="4" s="1"/>
  <c r="G24" i="2"/>
  <c r="I27" i="4" s="1"/>
  <c r="G25" i="2"/>
  <c r="I28" i="4" s="1"/>
  <c r="G26" i="2"/>
  <c r="I29" i="4" s="1"/>
  <c r="G27" i="2"/>
  <c r="I30" i="4" s="1"/>
  <c r="G28" i="2"/>
  <c r="I31" i="4" s="1"/>
  <c r="G29" i="2"/>
  <c r="I32" i="4" s="1"/>
  <c r="G30" i="2"/>
  <c r="I33" i="4" s="1"/>
  <c r="G31" i="2"/>
  <c r="I34" i="4" s="1"/>
  <c r="G32" i="2"/>
  <c r="I35" i="4" s="1"/>
  <c r="G33" i="2"/>
  <c r="I36" i="4" s="1"/>
  <c r="G34" i="2"/>
  <c r="I37" i="4" s="1"/>
  <c r="G35" i="2"/>
  <c r="I38" i="4" s="1"/>
  <c r="G36" i="2"/>
  <c r="I39" i="4" s="1"/>
  <c r="G37" i="2"/>
  <c r="I40" i="4" s="1"/>
  <c r="G38" i="2"/>
  <c r="I41" i="4" s="1"/>
  <c r="G39" i="2"/>
  <c r="I42" i="4" s="1"/>
  <c r="G40" i="2"/>
  <c r="I43" i="4" s="1"/>
  <c r="G41" i="2"/>
  <c r="I44" i="4" s="1"/>
  <c r="G42" i="2"/>
  <c r="I45" i="4" s="1"/>
  <c r="G43" i="2"/>
  <c r="I46" i="4" s="1"/>
  <c r="G44" i="2"/>
  <c r="I47" i="4" s="1"/>
  <c r="G45" i="2"/>
  <c r="I48" i="4" s="1"/>
  <c r="G46" i="2"/>
  <c r="I49" i="4" s="1"/>
  <c r="G47" i="2"/>
  <c r="I50" i="4" s="1"/>
  <c r="G48" i="2"/>
  <c r="I51" i="4" s="1"/>
  <c r="G49" i="2"/>
  <c r="I52" i="4" s="1"/>
  <c r="G50" i="2"/>
  <c r="I53" i="4" s="1"/>
  <c r="G51" i="2"/>
  <c r="I54" i="4" s="1"/>
  <c r="G52" i="2"/>
  <c r="I55" i="4" s="1"/>
  <c r="G53" i="2"/>
  <c r="I56" i="4" s="1"/>
  <c r="G54" i="2"/>
  <c r="I57" i="4" s="1"/>
  <c r="G55" i="2"/>
  <c r="I58" i="4" s="1"/>
  <c r="G56" i="2"/>
  <c r="I59" i="4" s="1"/>
  <c r="G57" i="2"/>
  <c r="I60" i="4" s="1"/>
  <c r="G58" i="2"/>
  <c r="I61" i="4" s="1"/>
  <c r="G59" i="2"/>
  <c r="I62" i="4" s="1"/>
  <c r="G60" i="2"/>
  <c r="I63" i="4" s="1"/>
  <c r="G61" i="2"/>
  <c r="I64" i="4" s="1"/>
  <c r="G62" i="2"/>
  <c r="I65" i="4" s="1"/>
  <c r="G63" i="2"/>
  <c r="I66" i="4" s="1"/>
  <c r="G64" i="2"/>
  <c r="I67" i="4" s="1"/>
  <c r="G65" i="2"/>
  <c r="I68" i="4" s="1"/>
  <c r="G66" i="2"/>
  <c r="I69" i="4" s="1"/>
  <c r="G67" i="2"/>
  <c r="I70" i="4" s="1"/>
  <c r="G68" i="2"/>
  <c r="I71" i="4" s="1"/>
  <c r="G69" i="2"/>
  <c r="I72" i="4" s="1"/>
  <c r="G70" i="2"/>
  <c r="I73" i="4" s="1"/>
  <c r="G71" i="2"/>
  <c r="I74" i="4" s="1"/>
  <c r="G72" i="2"/>
  <c r="I75" i="4" s="1"/>
  <c r="G73" i="2"/>
  <c r="I76" i="4" s="1"/>
  <c r="G74" i="2"/>
  <c r="I77" i="4" s="1"/>
  <c r="G75" i="2"/>
  <c r="I78" i="4" s="1"/>
  <c r="G76" i="2"/>
  <c r="I79" i="4" s="1"/>
  <c r="G77" i="2"/>
  <c r="I80" i="4" s="1"/>
  <c r="G78" i="2"/>
  <c r="I81" i="4" s="1"/>
  <c r="G79" i="2"/>
  <c r="I82" i="4" s="1"/>
  <c r="G80" i="2"/>
  <c r="I83" i="4" s="1"/>
  <c r="G81" i="2"/>
  <c r="I84" i="4" s="1"/>
  <c r="G82" i="2"/>
  <c r="I85" i="4" s="1"/>
  <c r="G83" i="2"/>
  <c r="I86" i="4" s="1"/>
  <c r="G4" i="2"/>
  <c r="I7" i="4" s="1"/>
  <c r="E5" i="2"/>
  <c r="G8" i="4" s="1"/>
  <c r="E6" i="2"/>
  <c r="G9" i="4" s="1"/>
  <c r="E7" i="2"/>
  <c r="G10" i="4" s="1"/>
  <c r="E8" i="2"/>
  <c r="G11" i="4" s="1"/>
  <c r="E9" i="2"/>
  <c r="G12" i="4" s="1"/>
  <c r="E10" i="2"/>
  <c r="G13" i="4" s="1"/>
  <c r="E11" i="2"/>
  <c r="G14" i="4" s="1"/>
  <c r="E12" i="2"/>
  <c r="G15" i="4" s="1"/>
  <c r="E13" i="2"/>
  <c r="G16" i="4" s="1"/>
  <c r="E14" i="2"/>
  <c r="G17" i="4" s="1"/>
  <c r="E15" i="2"/>
  <c r="G18" i="4" s="1"/>
  <c r="E16" i="2"/>
  <c r="G19" i="4" s="1"/>
  <c r="E17" i="2"/>
  <c r="G20" i="4" s="1"/>
  <c r="E18" i="2"/>
  <c r="G21" i="4" s="1"/>
  <c r="E19" i="2"/>
  <c r="G22" i="4" s="1"/>
  <c r="E20" i="2"/>
  <c r="G23" i="4" s="1"/>
  <c r="E21" i="2"/>
  <c r="G24" i="4" s="1"/>
  <c r="E22" i="2"/>
  <c r="G25" i="4" s="1"/>
  <c r="E23" i="2"/>
  <c r="G26" i="4" s="1"/>
  <c r="E24" i="2"/>
  <c r="G27" i="4" s="1"/>
  <c r="E25" i="2"/>
  <c r="G28" i="4" s="1"/>
  <c r="E26" i="2"/>
  <c r="G29" i="4" s="1"/>
  <c r="E27" i="2"/>
  <c r="G30" i="4" s="1"/>
  <c r="E28" i="2"/>
  <c r="G31" i="4" s="1"/>
  <c r="E29" i="2"/>
  <c r="G32" i="4" s="1"/>
  <c r="E30" i="2"/>
  <c r="G33" i="4" s="1"/>
  <c r="E31" i="2"/>
  <c r="G34" i="4" s="1"/>
  <c r="E32" i="2"/>
  <c r="G35" i="4" s="1"/>
  <c r="E33" i="2"/>
  <c r="G36" i="4" s="1"/>
  <c r="E34" i="2"/>
  <c r="G37" i="4" s="1"/>
  <c r="E35" i="2"/>
  <c r="G38" i="4" s="1"/>
  <c r="E36" i="2"/>
  <c r="G39" i="4" s="1"/>
  <c r="E37" i="2"/>
  <c r="G40" i="4" s="1"/>
  <c r="E38" i="2"/>
  <c r="G41" i="4" s="1"/>
  <c r="E39" i="2"/>
  <c r="G42" i="4" s="1"/>
  <c r="E40" i="2"/>
  <c r="G43" i="4" s="1"/>
  <c r="E41" i="2"/>
  <c r="G44" i="4" s="1"/>
  <c r="E42" i="2"/>
  <c r="G45" i="4" s="1"/>
  <c r="E43" i="2"/>
  <c r="G46" i="4" s="1"/>
  <c r="E44" i="2"/>
  <c r="G47" i="4" s="1"/>
  <c r="E45" i="2"/>
  <c r="G48" i="4" s="1"/>
  <c r="E46" i="2"/>
  <c r="G49" i="4" s="1"/>
  <c r="E47" i="2"/>
  <c r="G50" i="4" s="1"/>
  <c r="E48" i="2"/>
  <c r="G51" i="4" s="1"/>
  <c r="E49" i="2"/>
  <c r="G52" i="4" s="1"/>
  <c r="E50" i="2"/>
  <c r="G53" i="4" s="1"/>
  <c r="E51" i="2"/>
  <c r="G54" i="4" s="1"/>
  <c r="E52" i="2"/>
  <c r="G55" i="4" s="1"/>
  <c r="E53" i="2"/>
  <c r="G56" i="4" s="1"/>
  <c r="E54" i="2"/>
  <c r="G57" i="4" s="1"/>
  <c r="E55" i="2"/>
  <c r="G58" i="4" s="1"/>
  <c r="E56" i="2"/>
  <c r="G59" i="4" s="1"/>
  <c r="E57" i="2"/>
  <c r="G60" i="4" s="1"/>
  <c r="E58" i="2"/>
  <c r="G61" i="4" s="1"/>
  <c r="E59" i="2"/>
  <c r="G62" i="4" s="1"/>
  <c r="E60" i="2"/>
  <c r="G63" i="4" s="1"/>
  <c r="E61" i="2"/>
  <c r="G64" i="4" s="1"/>
  <c r="E62" i="2"/>
  <c r="G65" i="4" s="1"/>
  <c r="E63" i="2"/>
  <c r="G66" i="4" s="1"/>
  <c r="E64" i="2"/>
  <c r="G67" i="4" s="1"/>
  <c r="E65" i="2"/>
  <c r="G68" i="4" s="1"/>
  <c r="E66" i="2"/>
  <c r="G69" i="4" s="1"/>
  <c r="E67" i="2"/>
  <c r="G70" i="4" s="1"/>
  <c r="E68" i="2"/>
  <c r="G71" i="4" s="1"/>
  <c r="E69" i="2"/>
  <c r="G72" i="4" s="1"/>
  <c r="E70" i="2"/>
  <c r="G73" i="4" s="1"/>
  <c r="E71" i="2"/>
  <c r="G74" i="4" s="1"/>
  <c r="E72" i="2"/>
  <c r="G75" i="4" s="1"/>
  <c r="E73" i="2"/>
  <c r="G76" i="4" s="1"/>
  <c r="E74" i="2"/>
  <c r="G77" i="4" s="1"/>
  <c r="E75" i="2"/>
  <c r="G78" i="4" s="1"/>
  <c r="E76" i="2"/>
  <c r="G79" i="4" s="1"/>
  <c r="E77" i="2"/>
  <c r="G80" i="4" s="1"/>
  <c r="E78" i="2"/>
  <c r="G81" i="4" s="1"/>
  <c r="E79" i="2"/>
  <c r="G82" i="4" s="1"/>
  <c r="E80" i="2"/>
  <c r="G83" i="4" s="1"/>
  <c r="E81" i="2"/>
  <c r="G84" i="4" s="1"/>
  <c r="E82" i="2"/>
  <c r="G85" i="4" s="1"/>
  <c r="E83" i="2"/>
  <c r="G86" i="4" s="1"/>
  <c r="E4" i="2"/>
  <c r="G7" i="4" s="1"/>
  <c r="M64" i="4"/>
  <c r="L86" i="4"/>
  <c r="J86" i="4"/>
  <c r="H86" i="4"/>
  <c r="F86" i="4"/>
  <c r="E86" i="4"/>
  <c r="D86" i="4"/>
  <c r="B86" i="4" s="1"/>
  <c r="L85" i="4"/>
  <c r="J85" i="4"/>
  <c r="H85" i="4"/>
  <c r="F85" i="4"/>
  <c r="E85" i="4"/>
  <c r="D85" i="4"/>
  <c r="B85" i="4"/>
  <c r="L84" i="4"/>
  <c r="J84" i="4"/>
  <c r="H84" i="4"/>
  <c r="F84" i="4"/>
  <c r="E84" i="4"/>
  <c r="D84" i="4"/>
  <c r="B84" i="4" s="1"/>
  <c r="L83" i="4"/>
  <c r="J83" i="4"/>
  <c r="H83" i="4"/>
  <c r="F83" i="4"/>
  <c r="E83" i="4"/>
  <c r="D83" i="4"/>
  <c r="B83" i="4"/>
  <c r="L82" i="4"/>
  <c r="J82" i="4"/>
  <c r="H82" i="4"/>
  <c r="F82" i="4"/>
  <c r="E82" i="4"/>
  <c r="D82" i="4"/>
  <c r="B82" i="4"/>
  <c r="L81" i="4"/>
  <c r="J81" i="4"/>
  <c r="H81" i="4"/>
  <c r="F81" i="4"/>
  <c r="E81" i="4"/>
  <c r="D81" i="4"/>
  <c r="B81" i="4"/>
  <c r="L80" i="4"/>
  <c r="J80" i="4"/>
  <c r="H80" i="4"/>
  <c r="F80" i="4"/>
  <c r="E80" i="4"/>
  <c r="D80" i="4"/>
  <c r="B80" i="4"/>
  <c r="L79" i="4"/>
  <c r="J79" i="4"/>
  <c r="H79" i="4"/>
  <c r="F79" i="4"/>
  <c r="E79" i="4"/>
  <c r="D79" i="4"/>
  <c r="B79" i="4" s="1"/>
  <c r="L78" i="4"/>
  <c r="J78" i="4"/>
  <c r="H78" i="4"/>
  <c r="F78" i="4"/>
  <c r="E78" i="4"/>
  <c r="D78" i="4"/>
  <c r="B78" i="4" s="1"/>
  <c r="L77" i="4"/>
  <c r="J77" i="4"/>
  <c r="H77" i="4"/>
  <c r="F77" i="4"/>
  <c r="E77" i="4"/>
  <c r="D77" i="4"/>
  <c r="B77" i="4"/>
  <c r="L76" i="4"/>
  <c r="J76" i="4"/>
  <c r="H76" i="4"/>
  <c r="F76" i="4"/>
  <c r="E76" i="4"/>
  <c r="D76" i="4"/>
  <c r="B76" i="4"/>
  <c r="L75" i="4"/>
  <c r="J75" i="4"/>
  <c r="H75" i="4"/>
  <c r="F75" i="4"/>
  <c r="E75" i="4"/>
  <c r="D75" i="4"/>
  <c r="B75" i="4"/>
  <c r="L74" i="4"/>
  <c r="J74" i="4"/>
  <c r="H74" i="4"/>
  <c r="F74" i="4"/>
  <c r="E74" i="4"/>
  <c r="D74" i="4"/>
  <c r="B74" i="4"/>
  <c r="L73" i="4"/>
  <c r="J73" i="4"/>
  <c r="H73" i="4"/>
  <c r="F73" i="4"/>
  <c r="E73" i="4"/>
  <c r="D73" i="4"/>
  <c r="B73" i="4"/>
  <c r="L72" i="4"/>
  <c r="J72" i="4"/>
  <c r="H72" i="4"/>
  <c r="F72" i="4"/>
  <c r="E72" i="4"/>
  <c r="D72" i="4"/>
  <c r="B72" i="4"/>
  <c r="L71" i="4"/>
  <c r="J71" i="4"/>
  <c r="H71" i="4"/>
  <c r="F71" i="4"/>
  <c r="E71" i="4"/>
  <c r="D71" i="4"/>
  <c r="B71" i="4" s="1"/>
  <c r="L70" i="4"/>
  <c r="J70" i="4"/>
  <c r="H70" i="4"/>
  <c r="F70" i="4"/>
  <c r="E70" i="4"/>
  <c r="D70" i="4"/>
  <c r="B70" i="4" s="1"/>
  <c r="L69" i="4"/>
  <c r="J69" i="4"/>
  <c r="H69" i="4"/>
  <c r="F69" i="4"/>
  <c r="E69" i="4"/>
  <c r="D69" i="4"/>
  <c r="B69" i="4"/>
  <c r="L68" i="4"/>
  <c r="J68" i="4"/>
  <c r="H68" i="4"/>
  <c r="F68" i="4"/>
  <c r="E68" i="4"/>
  <c r="D68" i="4"/>
  <c r="B68" i="4"/>
  <c r="L67" i="4"/>
  <c r="J67" i="4"/>
  <c r="H67" i="4"/>
  <c r="F67" i="4"/>
  <c r="E67" i="4"/>
  <c r="D67" i="4"/>
  <c r="B67" i="4"/>
  <c r="L66" i="4"/>
  <c r="J66" i="4"/>
  <c r="H66" i="4"/>
  <c r="F66" i="4"/>
  <c r="E66" i="4"/>
  <c r="D66" i="4"/>
  <c r="B66" i="4"/>
  <c r="L65" i="4"/>
  <c r="J65" i="4"/>
  <c r="H65" i="4"/>
  <c r="F65" i="4"/>
  <c r="E65" i="4"/>
  <c r="D65" i="4"/>
  <c r="B65" i="4"/>
  <c r="L64" i="4"/>
  <c r="J64" i="4"/>
  <c r="H64" i="4"/>
  <c r="F64" i="4"/>
  <c r="E64" i="4"/>
  <c r="D64" i="4"/>
  <c r="B64" i="4"/>
  <c r="L63" i="4"/>
  <c r="J63" i="4"/>
  <c r="H63" i="4"/>
  <c r="F63" i="4"/>
  <c r="E63" i="4"/>
  <c r="D63" i="4"/>
  <c r="B63" i="4" s="1"/>
  <c r="L62" i="4"/>
  <c r="J62" i="4"/>
  <c r="H62" i="4"/>
  <c r="F62" i="4"/>
  <c r="E62" i="4"/>
  <c r="D62" i="4"/>
  <c r="B62" i="4" s="1"/>
  <c r="L61" i="4"/>
  <c r="J61" i="4"/>
  <c r="H61" i="4"/>
  <c r="F61" i="4"/>
  <c r="E61" i="4"/>
  <c r="D61" i="4"/>
  <c r="B61" i="4"/>
  <c r="L60" i="4"/>
  <c r="J60" i="4"/>
  <c r="H60" i="4"/>
  <c r="F60" i="4"/>
  <c r="E60" i="4"/>
  <c r="D60" i="4"/>
  <c r="B60" i="4"/>
  <c r="L59" i="4"/>
  <c r="J59" i="4"/>
  <c r="H59" i="4"/>
  <c r="F59" i="4"/>
  <c r="E59" i="4"/>
  <c r="D59" i="4"/>
  <c r="B59" i="4"/>
  <c r="L58" i="4"/>
  <c r="J58" i="4"/>
  <c r="H58" i="4"/>
  <c r="F58" i="4"/>
  <c r="E58" i="4"/>
  <c r="D58" i="4"/>
  <c r="B58" i="4"/>
  <c r="L57" i="4"/>
  <c r="J57" i="4"/>
  <c r="H57" i="4"/>
  <c r="F57" i="4"/>
  <c r="E57" i="4"/>
  <c r="D57" i="4"/>
  <c r="B57" i="4"/>
  <c r="L56" i="4"/>
  <c r="J56" i="4"/>
  <c r="H56" i="4"/>
  <c r="F56" i="4"/>
  <c r="E56" i="4"/>
  <c r="D56" i="4"/>
  <c r="B56" i="4"/>
  <c r="L55" i="4"/>
  <c r="J55" i="4"/>
  <c r="H55" i="4"/>
  <c r="F55" i="4"/>
  <c r="E55" i="4"/>
  <c r="D55" i="4"/>
  <c r="B55" i="4" s="1"/>
  <c r="L54" i="4"/>
  <c r="J54" i="4"/>
  <c r="H54" i="4"/>
  <c r="F54" i="4"/>
  <c r="E54" i="4"/>
  <c r="D54" i="4"/>
  <c r="B54" i="4" s="1"/>
  <c r="L53" i="4"/>
  <c r="J53" i="4"/>
  <c r="H53" i="4"/>
  <c r="F53" i="4"/>
  <c r="E53" i="4"/>
  <c r="D53" i="4"/>
  <c r="B53" i="4"/>
  <c r="L52" i="4"/>
  <c r="J52" i="4"/>
  <c r="H52" i="4"/>
  <c r="F52" i="4"/>
  <c r="E52" i="4"/>
  <c r="D52" i="4"/>
  <c r="B52" i="4"/>
  <c r="L51" i="4"/>
  <c r="J51" i="4"/>
  <c r="H51" i="4"/>
  <c r="F51" i="4"/>
  <c r="E51" i="4"/>
  <c r="D51" i="4"/>
  <c r="B51" i="4"/>
  <c r="L50" i="4"/>
  <c r="J50" i="4"/>
  <c r="H50" i="4"/>
  <c r="F50" i="4"/>
  <c r="E50" i="4"/>
  <c r="D50" i="4"/>
  <c r="B50" i="4"/>
  <c r="L49" i="4"/>
  <c r="J49" i="4"/>
  <c r="H49" i="4"/>
  <c r="F49" i="4"/>
  <c r="E49" i="4"/>
  <c r="D49" i="4"/>
  <c r="B49" i="4"/>
  <c r="L48" i="4"/>
  <c r="J48" i="4"/>
  <c r="H48" i="4"/>
  <c r="F48" i="4"/>
  <c r="E48" i="4"/>
  <c r="D48" i="4"/>
  <c r="B48" i="4"/>
  <c r="L47" i="4"/>
  <c r="J47" i="4"/>
  <c r="H47" i="4"/>
  <c r="F47" i="4"/>
  <c r="E47" i="4"/>
  <c r="D47" i="4"/>
  <c r="B47" i="4" s="1"/>
  <c r="L46" i="4"/>
  <c r="J46" i="4"/>
  <c r="H46" i="4"/>
  <c r="F46" i="4"/>
  <c r="E46" i="4"/>
  <c r="D46" i="4"/>
  <c r="B46" i="4" s="1"/>
  <c r="L45" i="4"/>
  <c r="J45" i="4"/>
  <c r="H45" i="4"/>
  <c r="F45" i="4"/>
  <c r="E45" i="4"/>
  <c r="D45" i="4"/>
  <c r="B45" i="4"/>
  <c r="L44" i="4"/>
  <c r="J44" i="4"/>
  <c r="H44" i="4"/>
  <c r="F44" i="4"/>
  <c r="E44" i="4"/>
  <c r="D44" i="4"/>
  <c r="B44" i="4"/>
  <c r="M43" i="4"/>
  <c r="L43" i="4"/>
  <c r="J43" i="4"/>
  <c r="H43" i="4"/>
  <c r="F43" i="4"/>
  <c r="E43" i="4"/>
  <c r="D43" i="4"/>
  <c r="B43" i="4"/>
  <c r="L42" i="4"/>
  <c r="J42" i="4"/>
  <c r="H42" i="4"/>
  <c r="F42" i="4"/>
  <c r="E42" i="4"/>
  <c r="D42" i="4"/>
  <c r="B42" i="4"/>
  <c r="L41" i="4"/>
  <c r="J41" i="4"/>
  <c r="H41" i="4"/>
  <c r="F41" i="4"/>
  <c r="E41" i="4"/>
  <c r="D41" i="4"/>
  <c r="B41" i="4"/>
  <c r="L40" i="4"/>
  <c r="J40" i="4"/>
  <c r="H40" i="4"/>
  <c r="F40" i="4"/>
  <c r="E40" i="4"/>
  <c r="D40" i="4"/>
  <c r="B40" i="4"/>
  <c r="L39" i="4"/>
  <c r="J39" i="4"/>
  <c r="H39" i="4"/>
  <c r="F39" i="4"/>
  <c r="E39" i="4"/>
  <c r="D39" i="4"/>
  <c r="B39" i="4" s="1"/>
  <c r="L38" i="4"/>
  <c r="J38" i="4"/>
  <c r="H38" i="4"/>
  <c r="F38" i="4"/>
  <c r="E38" i="4"/>
  <c r="D38" i="4"/>
  <c r="B38" i="4" s="1"/>
  <c r="L37" i="4"/>
  <c r="J37" i="4"/>
  <c r="H37" i="4"/>
  <c r="F37" i="4"/>
  <c r="E37" i="4"/>
  <c r="D37" i="4"/>
  <c r="B37" i="4"/>
  <c r="L36" i="4"/>
  <c r="J36" i="4"/>
  <c r="H36" i="4"/>
  <c r="F36" i="4"/>
  <c r="E36" i="4"/>
  <c r="D36" i="4"/>
  <c r="B36" i="4"/>
  <c r="M35" i="4"/>
  <c r="L35" i="4"/>
  <c r="J35" i="4"/>
  <c r="H35" i="4"/>
  <c r="F35" i="4"/>
  <c r="E35" i="4"/>
  <c r="D35" i="4"/>
  <c r="B35" i="4"/>
  <c r="L34" i="4"/>
  <c r="J34" i="4"/>
  <c r="H34" i="4"/>
  <c r="F34" i="4"/>
  <c r="E34" i="4"/>
  <c r="D34" i="4"/>
  <c r="B34" i="4"/>
  <c r="L33" i="4"/>
  <c r="J33" i="4"/>
  <c r="H33" i="4"/>
  <c r="F33" i="4"/>
  <c r="E33" i="4"/>
  <c r="D33" i="4"/>
  <c r="B33" i="4"/>
  <c r="L32" i="4"/>
  <c r="J32" i="4"/>
  <c r="H32" i="4"/>
  <c r="F32" i="4"/>
  <c r="E32" i="4"/>
  <c r="D32" i="4"/>
  <c r="B32" i="4"/>
  <c r="L31" i="4"/>
  <c r="J31" i="4"/>
  <c r="H31" i="4"/>
  <c r="F31" i="4"/>
  <c r="E31" i="4"/>
  <c r="D31" i="4"/>
  <c r="B31" i="4" s="1"/>
  <c r="L30" i="4"/>
  <c r="J30" i="4"/>
  <c r="H30" i="4"/>
  <c r="F30" i="4"/>
  <c r="E30" i="4"/>
  <c r="D30" i="4"/>
  <c r="B30" i="4" s="1"/>
  <c r="L29" i="4"/>
  <c r="J29" i="4"/>
  <c r="H29" i="4"/>
  <c r="F29" i="4"/>
  <c r="E29" i="4"/>
  <c r="D29" i="4"/>
  <c r="B29" i="4"/>
  <c r="L28" i="4"/>
  <c r="J28" i="4"/>
  <c r="H28" i="4"/>
  <c r="F28" i="4"/>
  <c r="E28" i="4"/>
  <c r="D28" i="4"/>
  <c r="B28" i="4"/>
  <c r="L27" i="4"/>
  <c r="J27" i="4"/>
  <c r="H27" i="4"/>
  <c r="F27" i="4"/>
  <c r="E27" i="4"/>
  <c r="D27" i="4"/>
  <c r="B27" i="4"/>
  <c r="L26" i="4"/>
  <c r="J26" i="4"/>
  <c r="H26" i="4"/>
  <c r="F26" i="4"/>
  <c r="E26" i="4"/>
  <c r="D26" i="4"/>
  <c r="B26" i="4"/>
  <c r="L25" i="4"/>
  <c r="J25" i="4"/>
  <c r="H25" i="4"/>
  <c r="F25" i="4"/>
  <c r="E25" i="4"/>
  <c r="D25" i="4"/>
  <c r="B25" i="4"/>
  <c r="L24" i="4"/>
  <c r="J24" i="4"/>
  <c r="H24" i="4"/>
  <c r="F24" i="4"/>
  <c r="E24" i="4"/>
  <c r="D24" i="4"/>
  <c r="B24" i="4"/>
  <c r="L23" i="4"/>
  <c r="J23" i="4"/>
  <c r="H23" i="4"/>
  <c r="F23" i="4"/>
  <c r="E23" i="4"/>
  <c r="D23" i="4"/>
  <c r="B23" i="4" s="1"/>
  <c r="L22" i="4"/>
  <c r="J22" i="4"/>
  <c r="H22" i="4"/>
  <c r="F22" i="4"/>
  <c r="E22" i="4"/>
  <c r="D22" i="4"/>
  <c r="B22" i="4" s="1"/>
  <c r="L21" i="4"/>
  <c r="J21" i="4"/>
  <c r="H21" i="4"/>
  <c r="F21" i="4"/>
  <c r="E21" i="4"/>
  <c r="D21" i="4"/>
  <c r="B21" i="4"/>
  <c r="L20" i="4"/>
  <c r="J20" i="4"/>
  <c r="H20" i="4"/>
  <c r="F20" i="4"/>
  <c r="E20" i="4"/>
  <c r="D20" i="4"/>
  <c r="B20" i="4"/>
  <c r="L19" i="4"/>
  <c r="J19" i="4"/>
  <c r="H19" i="4"/>
  <c r="F19" i="4"/>
  <c r="E19" i="4"/>
  <c r="D19" i="4"/>
  <c r="L18" i="4"/>
  <c r="J18" i="4"/>
  <c r="H18" i="4"/>
  <c r="F18" i="4"/>
  <c r="E18" i="4"/>
  <c r="D18" i="4"/>
  <c r="B18" i="4"/>
  <c r="L17" i="4"/>
  <c r="J17" i="4"/>
  <c r="H17" i="4"/>
  <c r="F17" i="4"/>
  <c r="E17" i="4"/>
  <c r="D17" i="4"/>
  <c r="B17" i="4"/>
  <c r="L16" i="4"/>
  <c r="J16" i="4"/>
  <c r="H16" i="4"/>
  <c r="F16" i="4"/>
  <c r="E16" i="4"/>
  <c r="D16" i="4"/>
  <c r="B16" i="4"/>
  <c r="L15" i="4"/>
  <c r="J15" i="4"/>
  <c r="H15" i="4"/>
  <c r="F15" i="4"/>
  <c r="E15" i="4"/>
  <c r="D15" i="4"/>
  <c r="B15" i="4" s="1"/>
  <c r="L14" i="4"/>
  <c r="J14" i="4"/>
  <c r="H14" i="4"/>
  <c r="F14" i="4"/>
  <c r="E14" i="4"/>
  <c r="D14" i="4"/>
  <c r="B14" i="4" s="1"/>
  <c r="L13" i="4"/>
  <c r="J13" i="4"/>
  <c r="H13" i="4"/>
  <c r="F13" i="4"/>
  <c r="E13" i="4"/>
  <c r="D13" i="4"/>
  <c r="B13" i="4"/>
  <c r="L12" i="4"/>
  <c r="J12" i="4"/>
  <c r="H12" i="4"/>
  <c r="F12" i="4"/>
  <c r="E12" i="4"/>
  <c r="D12" i="4"/>
  <c r="B12" i="4"/>
  <c r="M11" i="4"/>
  <c r="L11" i="4"/>
  <c r="J11" i="4"/>
  <c r="H11" i="4"/>
  <c r="F11" i="4"/>
  <c r="E11" i="4"/>
  <c r="D11" i="4"/>
  <c r="B11" i="4"/>
  <c r="L10" i="4"/>
  <c r="J10" i="4"/>
  <c r="H10" i="4"/>
  <c r="F10" i="4"/>
  <c r="E10" i="4"/>
  <c r="D10" i="4"/>
  <c r="B10" i="4"/>
  <c r="L9" i="4"/>
  <c r="J9" i="4"/>
  <c r="H9" i="4"/>
  <c r="F9" i="4"/>
  <c r="E9" i="4"/>
  <c r="D9" i="4"/>
  <c r="B9" i="4"/>
  <c r="L8" i="4"/>
  <c r="J8" i="4"/>
  <c r="H8" i="4"/>
  <c r="F8" i="4"/>
  <c r="E8" i="4"/>
  <c r="D8" i="4"/>
  <c r="B8" i="4"/>
  <c r="L7" i="4"/>
  <c r="J7" i="4"/>
  <c r="H7" i="4"/>
  <c r="F7" i="4"/>
  <c r="E7" i="4"/>
  <c r="D7" i="4"/>
  <c r="B7" i="4"/>
  <c r="N6" i="4"/>
  <c r="E6" i="4"/>
  <c r="D6" i="4"/>
  <c r="B6" i="4" s="1"/>
  <c r="N5" i="4"/>
  <c r="E5" i="4"/>
  <c r="D5" i="4"/>
  <c r="B5" i="4"/>
  <c r="N4" i="4"/>
  <c r="E4" i="4"/>
  <c r="D4" i="4"/>
  <c r="B4" i="4" s="1"/>
  <c r="N3" i="4"/>
  <c r="E3" i="4"/>
  <c r="D3" i="4"/>
  <c r="B3" i="4"/>
  <c r="N2" i="4"/>
  <c r="E2" i="4"/>
  <c r="D2" i="4"/>
  <c r="C43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5" i="3"/>
  <c r="C14" i="3"/>
  <c r="C13" i="3"/>
  <c r="C12" i="3"/>
  <c r="C11" i="3"/>
  <c r="C10" i="3"/>
  <c r="C9" i="3"/>
  <c r="C8" i="3"/>
  <c r="C7" i="3"/>
  <c r="C5" i="3"/>
  <c r="C4" i="3"/>
  <c r="C3" i="3"/>
  <c r="C2" i="3"/>
  <c r="M82" i="4"/>
  <c r="M81" i="4"/>
  <c r="M80" i="4"/>
  <c r="M74" i="4"/>
  <c r="M73" i="4"/>
  <c r="M72" i="4"/>
  <c r="M66" i="4"/>
  <c r="M65" i="4"/>
  <c r="M58" i="4"/>
  <c r="M57" i="4"/>
  <c r="M56" i="4"/>
  <c r="M50" i="4"/>
  <c r="M49" i="4"/>
  <c r="M48" i="4"/>
  <c r="M42" i="4"/>
  <c r="M41" i="4"/>
  <c r="M40" i="4"/>
  <c r="M34" i="4"/>
  <c r="M33" i="4"/>
  <c r="M32" i="4"/>
  <c r="M26" i="4"/>
  <c r="M25" i="4"/>
  <c r="M24" i="4"/>
  <c r="M18" i="4"/>
  <c r="M17" i="4"/>
  <c r="M16" i="4"/>
  <c r="M10" i="4"/>
  <c r="M9" i="4"/>
  <c r="M8" i="4"/>
  <c r="N23" i="1"/>
  <c r="N20" i="1"/>
  <c r="E17" i="1"/>
  <c r="N17" i="1" s="1"/>
  <c r="E16" i="1"/>
  <c r="N16" i="1" s="1"/>
  <c r="N3" i="1"/>
  <c r="B19" i="4" l="1"/>
</calcChain>
</file>

<file path=xl/sharedStrings.xml><?xml version="1.0" encoding="utf-8"?>
<sst xmlns="http://schemas.openxmlformats.org/spreadsheetml/2006/main" count="242" uniqueCount="120">
  <si>
    <t>ありません</t>
  </si>
  <si>
    <t>入力内容に誤りは</t>
    <rPh sb="0" eb="2">
      <t>ニュウリョク</t>
    </rPh>
    <rPh sb="2" eb="4">
      <t>ナイヨウ</t>
    </rPh>
    <rPh sb="5" eb="6">
      <t>アヤマ</t>
    </rPh>
    <phoneticPr fontId="1"/>
  </si>
  <si>
    <t>星蘭</t>
    <rPh sb="0" eb="1">
      <t>ホシ</t>
    </rPh>
    <rPh sb="1" eb="2">
      <t>ラン</t>
    </rPh>
    <phoneticPr fontId="4"/>
  </si>
  <si>
    <t>職名</t>
    <rPh sb="0" eb="2">
      <t>ショクメイ</t>
    </rPh>
    <phoneticPr fontId="1"/>
  </si>
  <si>
    <t>希望する体験授業（第１希望）</t>
    <rPh sb="0" eb="2">
      <t>キボウ</t>
    </rPh>
    <rPh sb="4" eb="6">
      <t>タイケン</t>
    </rPh>
    <rPh sb="6" eb="8">
      <t>ジュギョウ</t>
    </rPh>
    <rPh sb="9" eb="10">
      <t>ダイ</t>
    </rPh>
    <rPh sb="11" eb="13">
      <t>キボウ</t>
    </rPh>
    <phoneticPr fontId="1"/>
  </si>
  <si>
    <t>室蘭西</t>
    <rPh sb="0" eb="2">
      <t>ムロラン</t>
    </rPh>
    <rPh sb="2" eb="3">
      <t>ニシ</t>
    </rPh>
    <phoneticPr fontId="4"/>
  </si>
  <si>
    <t>港北</t>
    <rPh sb="0" eb="1">
      <t>ミナト</t>
    </rPh>
    <rPh sb="1" eb="2">
      <t>キタ</t>
    </rPh>
    <phoneticPr fontId="4"/>
  </si>
  <si>
    <t>桜蘭</t>
    <rPh sb="0" eb="1">
      <t>サクラ</t>
    </rPh>
    <rPh sb="1" eb="2">
      <t>ラン</t>
    </rPh>
    <phoneticPr fontId="4"/>
  </si>
  <si>
    <t>氏名（姓と名の間に全角スペースを入れる）</t>
    <rPh sb="0" eb="2">
      <t>シメイ</t>
    </rPh>
    <phoneticPr fontId="1"/>
  </si>
  <si>
    <t>東明</t>
    <rPh sb="0" eb="2">
      <t>トウメイ</t>
    </rPh>
    <phoneticPr fontId="4"/>
  </si>
  <si>
    <t>虻田</t>
    <rPh sb="0" eb="2">
      <t>アブタ</t>
    </rPh>
    <phoneticPr fontId="1"/>
  </si>
  <si>
    <t>鷲別</t>
    <rPh sb="0" eb="2">
      <t>ワシベツ</t>
    </rPh>
    <phoneticPr fontId="4"/>
  </si>
  <si>
    <t>希望する参加コーナー</t>
    <rPh sb="0" eb="2">
      <t>キボウ</t>
    </rPh>
    <rPh sb="4" eb="6">
      <t>サンカ</t>
    </rPh>
    <phoneticPr fontId="1"/>
  </si>
  <si>
    <t>幌別</t>
    <rPh sb="0" eb="2">
      <t>ホロベツ</t>
    </rPh>
    <phoneticPr fontId="4"/>
  </si>
  <si>
    <t>翔陽</t>
    <rPh sb="0" eb="1">
      <t>ショウ</t>
    </rPh>
    <phoneticPr fontId="4"/>
  </si>
  <si>
    <t>２．引率者の職名・氏名・氏名ふりがなを入力してください。</t>
    <rPh sb="2" eb="5">
      <t>インソツシャ</t>
    </rPh>
    <rPh sb="6" eb="8">
      <t>ショクメイ</t>
    </rPh>
    <rPh sb="9" eb="11">
      <t>シメイ</t>
    </rPh>
    <rPh sb="12" eb="14">
      <t>シメイ</t>
    </rPh>
    <rPh sb="19" eb="21">
      <t>ニュウリョク</t>
    </rPh>
    <phoneticPr fontId="1"/>
  </si>
  <si>
    <t>厚真</t>
    <rPh sb="0" eb="2">
      <t>アツマ</t>
    </rPh>
    <phoneticPr fontId="1"/>
  </si>
  <si>
    <t>登別</t>
    <rPh sb="0" eb="2">
      <t>ノボリベツ</t>
    </rPh>
    <phoneticPr fontId="4"/>
  </si>
  <si>
    <t>西陵</t>
    <rPh sb="0" eb="1">
      <t>ニシ</t>
    </rPh>
    <rPh sb="1" eb="2">
      <t>リョウ</t>
    </rPh>
    <phoneticPr fontId="4"/>
  </si>
  <si>
    <t>緑陽</t>
    <rPh sb="0" eb="1">
      <t>ミドリ</t>
    </rPh>
    <rPh sb="1" eb="2">
      <t>ヨウ</t>
    </rPh>
    <phoneticPr fontId="4"/>
  </si>
  <si>
    <t>体験授業①</t>
    <rPh sb="0" eb="2">
      <t>タイケン</t>
    </rPh>
    <rPh sb="2" eb="4">
      <t>ジュギョウ</t>
    </rPh>
    <phoneticPr fontId="1"/>
  </si>
  <si>
    <t>伊達</t>
    <rPh sb="0" eb="2">
      <t>ダテ</t>
    </rPh>
    <phoneticPr fontId="4"/>
  </si>
  <si>
    <t>光陵</t>
    <rPh sb="0" eb="1">
      <t>ヒカリ</t>
    </rPh>
    <rPh sb="1" eb="2">
      <t>リョウ</t>
    </rPh>
    <phoneticPr fontId="4"/>
  </si>
  <si>
    <t>室蘭市</t>
    <rPh sb="0" eb="3">
      <t>ムロランシ</t>
    </rPh>
    <phoneticPr fontId="1"/>
  </si>
  <si>
    <t>登別市</t>
    <rPh sb="0" eb="3">
      <t>ノボリベツシ</t>
    </rPh>
    <phoneticPr fontId="1"/>
  </si>
  <si>
    <t>伊達市</t>
    <rPh sb="0" eb="3">
      <t>ダテシ</t>
    </rPh>
    <phoneticPr fontId="1"/>
  </si>
  <si>
    <t>沼ノ端</t>
  </si>
  <si>
    <t>洞爺湖町</t>
    <rPh sb="0" eb="3">
      <t>トウヤコ</t>
    </rPh>
    <rPh sb="3" eb="4">
      <t>チョウ</t>
    </rPh>
    <phoneticPr fontId="4"/>
  </si>
  <si>
    <t>和光</t>
  </si>
  <si>
    <t>勇払</t>
  </si>
  <si>
    <t>豊浦町</t>
    <rPh sb="0" eb="2">
      <t>トヨウラ</t>
    </rPh>
    <rPh sb="2" eb="3">
      <t>チョウ</t>
    </rPh>
    <phoneticPr fontId="4"/>
  </si>
  <si>
    <t>穂別</t>
    <rPh sb="0" eb="2">
      <t>ホベツ</t>
    </rPh>
    <phoneticPr fontId="1"/>
  </si>
  <si>
    <t>壮瞥町</t>
    <rPh sb="0" eb="2">
      <t>ソウベツ</t>
    </rPh>
    <rPh sb="2" eb="3">
      <t>チョウ</t>
    </rPh>
    <phoneticPr fontId="4"/>
  </si>
  <si>
    <t>白老町</t>
    <rPh sb="0" eb="2">
      <t>シラオイ</t>
    </rPh>
    <rPh sb="2" eb="3">
      <t>チョウ</t>
    </rPh>
    <phoneticPr fontId="4"/>
  </si>
  <si>
    <t>苫小牧市</t>
    <rPh sb="0" eb="3">
      <t>トマコマイ</t>
    </rPh>
    <rPh sb="3" eb="4">
      <t>シ</t>
    </rPh>
    <phoneticPr fontId="4"/>
  </si>
  <si>
    <t>洞爺</t>
    <rPh sb="0" eb="2">
      <t>トウヤ</t>
    </rPh>
    <phoneticPr fontId="1"/>
  </si>
  <si>
    <t>安平町</t>
    <rPh sb="0" eb="3">
      <t>アビラチョウ</t>
    </rPh>
    <phoneticPr fontId="1"/>
  </si>
  <si>
    <t>壮瞥</t>
    <rPh sb="0" eb="2">
      <t>ソウベツ</t>
    </rPh>
    <phoneticPr fontId="1"/>
  </si>
  <si>
    <t>豊浦</t>
    <rPh sb="0" eb="2">
      <t>トヨウラ</t>
    </rPh>
    <phoneticPr fontId="1"/>
  </si>
  <si>
    <t>No.</t>
  </si>
  <si>
    <t>氏名ふりがな（姓と名の間に全角スペースを入れる）</t>
    <rPh sb="0" eb="2">
      <t>シメイ</t>
    </rPh>
    <rPh sb="7" eb="8">
      <t>セイ</t>
    </rPh>
    <rPh sb="9" eb="10">
      <t>メイ</t>
    </rPh>
    <rPh sb="11" eb="12">
      <t>アイダ</t>
    </rPh>
    <rPh sb="13" eb="15">
      <t>ゼンカク</t>
    </rPh>
    <rPh sb="20" eb="21">
      <t>イ</t>
    </rPh>
    <phoneticPr fontId="1"/>
  </si>
  <si>
    <t>鵡川</t>
    <rPh sb="0" eb="2">
      <t>ムカワ</t>
    </rPh>
    <phoneticPr fontId="1"/>
  </si>
  <si>
    <t>白老</t>
    <rPh sb="0" eb="2">
      <t>シラオイ</t>
    </rPh>
    <phoneticPr fontId="1"/>
  </si>
  <si>
    <t>厚南</t>
    <rPh sb="0" eb="1">
      <t>アツシ</t>
    </rPh>
    <rPh sb="1" eb="2">
      <t>ミナミ</t>
    </rPh>
    <phoneticPr fontId="1"/>
  </si>
  <si>
    <t>白翔</t>
    <rPh sb="0" eb="1">
      <t>シロ</t>
    </rPh>
    <rPh sb="1" eb="2">
      <t>ショウ</t>
    </rPh>
    <phoneticPr fontId="1"/>
  </si>
  <si>
    <t>ウトナイ</t>
  </si>
  <si>
    <t>苫小牧東</t>
  </si>
  <si>
    <t>植苗</t>
  </si>
  <si>
    <t>光洋</t>
  </si>
  <si>
    <t>啓北</t>
  </si>
  <si>
    <t>凌雲</t>
  </si>
  <si>
    <t>開成</t>
  </si>
  <si>
    <t>明倫</t>
  </si>
  <si>
    <t>緑陵</t>
  </si>
  <si>
    <t>啓明</t>
  </si>
  <si>
    <t>あります</t>
  </si>
  <si>
    <t>学校名</t>
    <rPh sb="0" eb="3">
      <t>ガッコウメイ</t>
    </rPh>
    <phoneticPr fontId="1"/>
  </si>
  <si>
    <t>明野</t>
  </si>
  <si>
    <t>姓と名の間に全角スペースを入れてください</t>
    <rPh sb="0" eb="1">
      <t>セイ</t>
    </rPh>
    <rPh sb="2" eb="3">
      <t>メイ</t>
    </rPh>
    <rPh sb="4" eb="5">
      <t>アイダ</t>
    </rPh>
    <rPh sb="6" eb="8">
      <t>ゼンカク</t>
    </rPh>
    <rPh sb="13" eb="14">
      <t>イ</t>
    </rPh>
    <phoneticPr fontId="1"/>
  </si>
  <si>
    <t>青翔</t>
  </si>
  <si>
    <t>厚真町</t>
    <rPh sb="0" eb="3">
      <t>アツマチョウ</t>
    </rPh>
    <phoneticPr fontId="1"/>
  </si>
  <si>
    <t>むかわ町</t>
    <rPh sb="3" eb="4">
      <t>チョウ</t>
    </rPh>
    <phoneticPr fontId="1"/>
  </si>
  <si>
    <t>氏名</t>
    <rPh sb="0" eb="2">
      <t>シメイ</t>
    </rPh>
    <phoneticPr fontId="1"/>
  </si>
  <si>
    <t>早来</t>
    <rPh sb="0" eb="2">
      <t>ハヤキタ</t>
    </rPh>
    <phoneticPr fontId="1"/>
  </si>
  <si>
    <t>追分</t>
    <rPh sb="0" eb="2">
      <t>オイワケ</t>
    </rPh>
    <phoneticPr fontId="1"/>
  </si>
  <si>
    <t>立</t>
    <rPh sb="0" eb="1">
      <t>リツ</t>
    </rPh>
    <phoneticPr fontId="1"/>
  </si>
  <si>
    <t>４．シート①・②の入力内容を点検のうえ、入力内容に誤りの無いことを確認してください。</t>
    <rPh sb="9" eb="11">
      <t>ニュウリョク</t>
    </rPh>
    <rPh sb="11" eb="13">
      <t>ナイヨウ</t>
    </rPh>
    <rPh sb="14" eb="16">
      <t>テンケン</t>
    </rPh>
    <rPh sb="20" eb="22">
      <t>ニュウリョク</t>
    </rPh>
    <rPh sb="22" eb="24">
      <t>ナイヨウ</t>
    </rPh>
    <rPh sb="25" eb="26">
      <t>アヤマ</t>
    </rPh>
    <rPh sb="28" eb="29">
      <t>ナ</t>
    </rPh>
    <rPh sb="33" eb="35">
      <t>カクニン</t>
    </rPh>
    <phoneticPr fontId="1"/>
  </si>
  <si>
    <t>氏名ふりがな</t>
    <rPh sb="0" eb="2">
      <t>シメイ</t>
    </rPh>
    <phoneticPr fontId="1"/>
  </si>
  <si>
    <t>A</t>
  </si>
  <si>
    <t>B</t>
  </si>
  <si>
    <t>生徒会Q&amp;Aコーナー</t>
    <rPh sb="0" eb="3">
      <t>セイトカイ</t>
    </rPh>
    <phoneticPr fontId="1"/>
  </si>
  <si>
    <t>希望する体験授業（第２希望）</t>
    <rPh sb="0" eb="2">
      <t>キボウ</t>
    </rPh>
    <rPh sb="4" eb="6">
      <t>タイケン</t>
    </rPh>
    <rPh sb="6" eb="8">
      <t>ジュギョウ</t>
    </rPh>
    <rPh sb="9" eb="10">
      <t>ダイ</t>
    </rPh>
    <rPh sb="11" eb="13">
      <t>キボウ</t>
    </rPh>
    <phoneticPr fontId="1"/>
  </si>
  <si>
    <t>希望する体験授業（第３希望）</t>
    <rPh sb="0" eb="2">
      <t>キボウ</t>
    </rPh>
    <rPh sb="4" eb="6">
      <t>タイケン</t>
    </rPh>
    <rPh sb="6" eb="8">
      <t>ジュギョウ</t>
    </rPh>
    <rPh sb="9" eb="10">
      <t>ダイ</t>
    </rPh>
    <rPh sb="11" eb="13">
      <t>キボウ</t>
    </rPh>
    <phoneticPr fontId="1"/>
  </si>
  <si>
    <t>引率者</t>
    <rPh sb="0" eb="3">
      <t>インソツシャ</t>
    </rPh>
    <phoneticPr fontId="1"/>
  </si>
  <si>
    <t>参加生徒</t>
    <rPh sb="0" eb="4">
      <t>サンカセイト</t>
    </rPh>
    <phoneticPr fontId="1"/>
  </si>
  <si>
    <t>名</t>
    <rPh sb="0" eb="1">
      <t>メイ</t>
    </rPh>
    <phoneticPr fontId="1"/>
  </si>
  <si>
    <t>※リストに学校名が無い場合は、大変恐縮ですが</t>
    <rPh sb="5" eb="8">
      <t>ガッコウメイ</t>
    </rPh>
    <rPh sb="9" eb="10">
      <t>ナ</t>
    </rPh>
    <rPh sb="11" eb="13">
      <t>バアイ</t>
    </rPh>
    <rPh sb="15" eb="17">
      <t>タイヘン</t>
    </rPh>
    <rPh sb="17" eb="19">
      <t>キョウシュク</t>
    </rPh>
    <phoneticPr fontId="1"/>
  </si>
  <si>
    <t>　こちらにご入力ください。申し訳ありません。</t>
    <rPh sb="6" eb="8">
      <t>ニュウリョク</t>
    </rPh>
    <rPh sb="13" eb="14">
      <t>モウ</t>
    </rPh>
    <rPh sb="15" eb="16">
      <t>ワケ</t>
    </rPh>
    <phoneticPr fontId="1"/>
  </si>
  <si>
    <t>参加者入力－参加する生徒情報をご入力ください。</t>
    <rPh sb="0" eb="3">
      <t>サンカシャ</t>
    </rPh>
    <rPh sb="3" eb="5">
      <t>ニュウリョク</t>
    </rPh>
    <rPh sb="6" eb="8">
      <t>サンカ</t>
    </rPh>
    <rPh sb="10" eb="12">
      <t>セイト</t>
    </rPh>
    <rPh sb="12" eb="14">
      <t>ジョウホウ</t>
    </rPh>
    <rPh sb="16" eb="18">
      <t>ニュウリョク</t>
    </rPh>
    <phoneticPr fontId="1"/>
  </si>
  <si>
    <t>承諾を得ている</t>
    <rPh sb="0" eb="2">
      <t>ショウダク</t>
    </rPh>
    <rPh sb="3" eb="4">
      <t>エ</t>
    </rPh>
    <phoneticPr fontId="1"/>
  </si>
  <si>
    <t>承諾を得ていない</t>
    <rPh sb="0" eb="2">
      <t>ショウダク</t>
    </rPh>
    <rPh sb="3" eb="4">
      <t>エ</t>
    </rPh>
    <phoneticPr fontId="1"/>
  </si>
  <si>
    <t>入力チェック</t>
    <rPh sb="0" eb="2">
      <t>ニュウリョク</t>
    </rPh>
    <phoneticPr fontId="1"/>
  </si>
  <si>
    <t>１．学校名を選択してください。</t>
    <rPh sb="2" eb="5">
      <t>ガッコウメイ</t>
    </rPh>
    <rPh sb="6" eb="8">
      <t>センタク</t>
    </rPh>
    <phoneticPr fontId="1"/>
  </si>
  <si>
    <t>このシートの入力は、１～４まであります</t>
    <rPh sb="6" eb="8">
      <t>ニュウリョク</t>
    </rPh>
    <phoneticPr fontId="1"/>
  </si>
  <si>
    <t>医進類型って何？</t>
    <rPh sb="0" eb="1">
      <t>イ</t>
    </rPh>
    <rPh sb="1" eb="2">
      <t>ススム</t>
    </rPh>
    <rPh sb="2" eb="4">
      <t>ルイケイ</t>
    </rPh>
    <rPh sb="6" eb="7">
      <t>ナニ</t>
    </rPh>
    <phoneticPr fontId="1"/>
  </si>
  <si>
    <t>区分</t>
    <rPh sb="0" eb="2">
      <t>クブン</t>
    </rPh>
    <phoneticPr fontId="1"/>
  </si>
  <si>
    <t>生徒</t>
    <rPh sb="0" eb="2">
      <t>セイト</t>
    </rPh>
    <phoneticPr fontId="1"/>
  </si>
  <si>
    <t>ふりがな</t>
  </si>
  <si>
    <t>体験授業③</t>
    <rPh sb="0" eb="2">
      <t>タイケン</t>
    </rPh>
    <rPh sb="2" eb="4">
      <t>ジュギョウ</t>
    </rPh>
    <phoneticPr fontId="1"/>
  </si>
  <si>
    <t>コーナー</t>
  </si>
  <si>
    <t>備考</t>
    <rPh sb="0" eb="2">
      <t>ビコウ</t>
    </rPh>
    <phoneticPr fontId="1"/>
  </si>
  <si>
    <t>体験授業②</t>
    <rPh sb="0" eb="2">
      <t>タイケン</t>
    </rPh>
    <rPh sb="2" eb="4">
      <t>ジュギョウ</t>
    </rPh>
    <phoneticPr fontId="1"/>
  </si>
  <si>
    <t>このシートへの入力は以上です。ファイル名を「○○○立□□□中学校.xlxs」のように保存し、送信してください。</t>
    <rPh sb="7" eb="9">
      <t>ニュウリョク</t>
    </rPh>
    <rPh sb="10" eb="12">
      <t>イジョウ</t>
    </rPh>
    <rPh sb="19" eb="20">
      <t>メイ</t>
    </rPh>
    <rPh sb="25" eb="26">
      <t>リツ</t>
    </rPh>
    <rPh sb="29" eb="32">
      <t>チュウガッコウ</t>
    </rPh>
    <rPh sb="42" eb="44">
      <t>ホゾン</t>
    </rPh>
    <rPh sb="46" eb="48">
      <t>ソウシン</t>
    </rPh>
    <phoneticPr fontId="1"/>
  </si>
  <si>
    <t>80名まで入力できます。80名を越える場合には本校までお問い合わせください（☎0143－44－3128）</t>
    <rPh sb="2" eb="3">
      <t>メイ</t>
    </rPh>
    <rPh sb="5" eb="7">
      <t>ニュウリョク</t>
    </rPh>
    <rPh sb="14" eb="15">
      <t>メイ</t>
    </rPh>
    <rPh sb="16" eb="17">
      <t>コ</t>
    </rPh>
    <rPh sb="19" eb="21">
      <t>バアイ</t>
    </rPh>
    <rPh sb="23" eb="25">
      <t>ホンコウ</t>
    </rPh>
    <rPh sb="28" eb="29">
      <t>ト</t>
    </rPh>
    <rPh sb="30" eb="31">
      <t>ア</t>
    </rPh>
    <phoneticPr fontId="1"/>
  </si>
  <si>
    <t>引率者が５名を越える場合は、本校までお問い合わせください</t>
    <rPh sb="0" eb="3">
      <t>インソツシャ</t>
    </rPh>
    <rPh sb="5" eb="6">
      <t>メイ</t>
    </rPh>
    <rPh sb="7" eb="8">
      <t>コ</t>
    </rPh>
    <rPh sb="10" eb="12">
      <t>バアイ</t>
    </rPh>
    <rPh sb="14" eb="16">
      <t>ホンコウ</t>
    </rPh>
    <rPh sb="19" eb="20">
      <t>ト</t>
    </rPh>
    <rPh sb="21" eb="22">
      <t>ア</t>
    </rPh>
    <phoneticPr fontId="1"/>
  </si>
  <si>
    <t>（☎0143－44－3128）</t>
  </si>
  <si>
    <t>入力内容・提出についての、所属所長（学校長）の承諾について</t>
    <rPh sb="0" eb="2">
      <t>ニュウリョク</t>
    </rPh>
    <rPh sb="2" eb="4">
      <t>ナイヨウ</t>
    </rPh>
    <rPh sb="5" eb="7">
      <t>テイシュツ</t>
    </rPh>
    <rPh sb="13" eb="15">
      <t>ショゾク</t>
    </rPh>
    <rPh sb="15" eb="17">
      <t>ショチョウ</t>
    </rPh>
    <rPh sb="18" eb="21">
      <t>ガッコウチョウ</t>
    </rPh>
    <rPh sb="23" eb="25">
      <t>ショウダク</t>
    </rPh>
    <phoneticPr fontId="1"/>
  </si>
  <si>
    <r>
      <t>３．</t>
    </r>
    <r>
      <rPr>
        <b/>
        <sz val="11"/>
        <color rgb="FFFF0000"/>
        <rFont val="游ゴシック"/>
        <family val="3"/>
        <charset val="128"/>
      </rPr>
      <t>シート②参加者名簿</t>
    </r>
    <r>
      <rPr>
        <b/>
        <sz val="11"/>
        <color theme="1"/>
        <rFont val="游ゴシック"/>
        <family val="3"/>
        <charset val="128"/>
      </rPr>
      <t>より、参加者名などを入力してください。</t>
    </r>
    <rPh sb="6" eb="9">
      <t>サンカシャ</t>
    </rPh>
    <rPh sb="9" eb="11">
      <t>メイボ</t>
    </rPh>
    <rPh sb="14" eb="17">
      <t>サンカシャ</t>
    </rPh>
    <rPh sb="17" eb="18">
      <t>メイ</t>
    </rPh>
    <rPh sb="21" eb="23">
      <t>ニュウリョク</t>
    </rPh>
    <phoneticPr fontId="1"/>
  </si>
  <si>
    <t xml:space="preserve">【英語】Enjoy English! </t>
  </si>
  <si>
    <t>北海道登別明日中等教育学校</t>
    <rPh sb="0" eb="3">
      <t>ホッカイドウ</t>
    </rPh>
    <rPh sb="3" eb="5">
      <t>ノボリベツ</t>
    </rPh>
    <rPh sb="5" eb="7">
      <t>アケビ</t>
    </rPh>
    <rPh sb="7" eb="9">
      <t>チュウトウ</t>
    </rPh>
    <rPh sb="9" eb="11">
      <t>キョウイク</t>
    </rPh>
    <rPh sb="11" eb="13">
      <t>ガッコウ</t>
    </rPh>
    <phoneticPr fontId="1"/>
  </si>
  <si>
    <t>早来町立早来学園</t>
    <rPh sb="0" eb="3">
      <t>ハヤキタチョウ</t>
    </rPh>
    <rPh sb="3" eb="4">
      <t>リツ</t>
    </rPh>
    <rPh sb="4" eb="6">
      <t>ハヤキタ</t>
    </rPh>
    <rPh sb="6" eb="8">
      <t>ガクエン</t>
    </rPh>
    <phoneticPr fontId="1"/>
  </si>
  <si>
    <t>氏名</t>
    <rPh sb="0" eb="2">
      <t>シメイ</t>
    </rPh>
    <phoneticPr fontId="1"/>
  </si>
  <si>
    <t>参加する保護者</t>
    <rPh sb="0" eb="2">
      <t>サンカ</t>
    </rPh>
    <rPh sb="4" eb="7">
      <t>ホゴシャ</t>
    </rPh>
    <phoneticPr fontId="1"/>
  </si>
  <si>
    <t>関係</t>
    <rPh sb="0" eb="2">
      <t>カンケイ</t>
    </rPh>
    <phoneticPr fontId="1"/>
  </si>
  <si>
    <t>【英語】「高校英語」入門</t>
    <rPh sb="5" eb="7">
      <t>コウコウ</t>
    </rPh>
    <rPh sb="7" eb="9">
      <t>エイゴ</t>
    </rPh>
    <phoneticPr fontId="1"/>
  </si>
  <si>
    <t>【理科】ミクロの世界をのぞいてみよう</t>
    <rPh sb="8" eb="10">
      <t>セカイ</t>
    </rPh>
    <phoneticPr fontId="1"/>
  </si>
  <si>
    <r>
      <t>【お願い】
ファイル名を　</t>
    </r>
    <r>
      <rPr>
        <b/>
        <u/>
        <sz val="11"/>
        <color theme="1"/>
        <rFont val="游ゴシック"/>
        <family val="3"/>
        <charset val="128"/>
      </rPr>
      <t>○○○立□□□中学校.xlsx</t>
    </r>
    <r>
      <rPr>
        <sz val="11"/>
        <color theme="1"/>
        <rFont val="游ゴシック"/>
        <family val="3"/>
        <charset val="128"/>
      </rPr>
      <t>　のように保存し、</t>
    </r>
    <r>
      <rPr>
        <b/>
        <u/>
        <sz val="11"/>
        <color theme="1"/>
        <rFont val="游ゴシック"/>
        <family val="3"/>
        <charset val="128"/>
      </rPr>
      <t>本校代表メール（muroransakae-z2@hokkaido-c.ed.jp）</t>
    </r>
    <r>
      <rPr>
        <sz val="11"/>
        <color theme="1"/>
        <rFont val="游ゴシック"/>
        <family val="3"/>
        <charset val="128"/>
      </rPr>
      <t>に送信してください。</t>
    </r>
    <rPh sb="2" eb="3">
      <t>ネガ</t>
    </rPh>
    <rPh sb="10" eb="11">
      <t>メイ</t>
    </rPh>
    <rPh sb="16" eb="17">
      <t>リツ</t>
    </rPh>
    <rPh sb="20" eb="23">
      <t>チュウガッコウ</t>
    </rPh>
    <rPh sb="33" eb="35">
      <t>ホゾン</t>
    </rPh>
    <rPh sb="37" eb="39">
      <t>ホンコウ</t>
    </rPh>
    <rPh sb="39" eb="41">
      <t>ダイヒョウ</t>
    </rPh>
    <rPh sb="79" eb="81">
      <t>ソウシン</t>
    </rPh>
    <phoneticPr fontId="1"/>
  </si>
  <si>
    <t>【社会】挑戦！江戸時代ｺﾝﾌﾟﾘｰﾄ！</t>
    <rPh sb="4" eb="6">
      <t>チョウセン</t>
    </rPh>
    <rPh sb="7" eb="9">
      <t>エド</t>
    </rPh>
    <rPh sb="9" eb="11">
      <t>ジダイ</t>
    </rPh>
    <phoneticPr fontId="1"/>
  </si>
  <si>
    <t>【情報】Pythonﾌﾟﾛｸﾞﾗﾐﾝｸﾞに挑戦</t>
    <rPh sb="21" eb="23">
      <t>チョウセン</t>
    </rPh>
    <phoneticPr fontId="1"/>
  </si>
  <si>
    <t>医進類型＋生徒会Ｑ＆Ａ</t>
    <rPh sb="0" eb="2">
      <t>イシン</t>
    </rPh>
    <rPh sb="2" eb="4">
      <t>ルイケイ</t>
    </rPh>
    <rPh sb="5" eb="8">
      <t>セイトカイ</t>
    </rPh>
    <phoneticPr fontId="1"/>
  </si>
  <si>
    <t>両方</t>
    <rPh sb="0" eb="2">
      <t>リョウホウ</t>
    </rPh>
    <phoneticPr fontId="1"/>
  </si>
  <si>
    <t>【国語】小説を読めばここまでわかる</t>
    <rPh sb="4" eb="6">
      <t>ショウセツ</t>
    </rPh>
    <rPh sb="7" eb="8">
      <t>ヨ</t>
    </rPh>
    <phoneticPr fontId="1"/>
  </si>
  <si>
    <t>【国語】古典を身近に感じよう</t>
    <rPh sb="4" eb="6">
      <t>コテン</t>
    </rPh>
    <rPh sb="7" eb="9">
      <t>ミジカ</t>
    </rPh>
    <rPh sb="10" eb="11">
      <t>カン</t>
    </rPh>
    <phoneticPr fontId="1"/>
  </si>
  <si>
    <t>【数学】大学入試にチャレンジ</t>
    <rPh sb="4" eb="6">
      <t>ダイガク</t>
    </rPh>
    <rPh sb="6" eb="8">
      <t>ニュウシ</t>
    </rPh>
    <phoneticPr fontId="1"/>
  </si>
  <si>
    <t>【数学】高校数学にチャレンジ</t>
    <rPh sb="4" eb="6">
      <t>コウコウ</t>
    </rPh>
    <rPh sb="6" eb="8">
      <t>スウガク</t>
    </rPh>
    <phoneticPr fontId="1"/>
  </si>
  <si>
    <t>【理科】笛を作ろう！</t>
    <rPh sb="4" eb="5">
      <t>フエ</t>
    </rPh>
    <rPh sb="6" eb="7">
      <t>ツク</t>
    </rPh>
    <phoneticPr fontId="1"/>
  </si>
  <si>
    <t>【理科】金属がイオンになるということは</t>
    <rPh sb="4" eb="6">
      <t>キンゾク</t>
    </rPh>
    <phoneticPr fontId="1"/>
  </si>
  <si>
    <t>【社会】バス路線新設から「公平」「正しさ」を考えてみよう</t>
    <rPh sb="6" eb="8">
      <t>ロセン</t>
    </rPh>
    <rPh sb="8" eb="10">
      <t>シンセツ</t>
    </rPh>
    <rPh sb="13" eb="15">
      <t>コウヘイ</t>
    </rPh>
    <rPh sb="17" eb="18">
      <t>タダ</t>
    </rPh>
    <rPh sb="22" eb="23">
      <t>カンガ</t>
    </rPh>
    <phoneticPr fontId="1"/>
  </si>
  <si>
    <t>白蘭</t>
    <rPh sb="0" eb="2">
      <t>ハクラン</t>
    </rPh>
    <phoneticPr fontId="4"/>
  </si>
  <si>
    <t>大滝徳舜瞥</t>
    <rPh sb="0" eb="2">
      <t>オオタキ</t>
    </rPh>
    <rPh sb="2" eb="3">
      <t>トク</t>
    </rPh>
    <rPh sb="3" eb="4">
      <t>シュン</t>
    </rPh>
    <rPh sb="4" eb="5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</si>
</sst>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u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3" borderId="9" xfId="0" applyFill="1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left" vertical="center" indent="1"/>
    </xf>
    <xf numFmtId="0" fontId="0" fillId="3" borderId="13" xfId="0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0" fontId="0" fillId="4" borderId="10" xfId="0" applyFill="1" applyBorder="1">
      <alignment vertical="center"/>
    </xf>
    <xf numFmtId="0" fontId="0" fillId="0" borderId="18" xfId="0" applyBorder="1">
      <alignment vertical="center"/>
    </xf>
    <xf numFmtId="0" fontId="0" fillId="2" borderId="19" xfId="0" applyFill="1" applyBorder="1" applyAlignment="1">
      <alignment horizontal="center" vertical="center" textRotation="255"/>
    </xf>
    <xf numFmtId="0" fontId="0" fillId="2" borderId="20" xfId="0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CC"/>
      <color rgb="FFFF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Normal="100" workbookViewId="0">
      <selection activeCell="E1" sqref="E1"/>
    </sheetView>
  </sheetViews>
  <sheetFormatPr defaultRowHeight="18" x14ac:dyDescent="0.45"/>
  <cols>
    <col min="1" max="1" width="4.09765625" customWidth="1"/>
    <col min="2" max="2" width="3.3984375" customWidth="1"/>
    <col min="3" max="3" width="4.59765625" customWidth="1"/>
    <col min="5" max="5" width="39.3984375" customWidth="1"/>
    <col min="6" max="6" width="3.5" customWidth="1"/>
    <col min="8" max="8" width="3.8984375" customWidth="1"/>
    <col min="15" max="15" width="4.69921875" customWidth="1"/>
    <col min="16" max="16" width="5.19921875" bestFit="1" customWidth="1"/>
  </cols>
  <sheetData>
    <row r="1" spans="1:16" x14ac:dyDescent="0.45">
      <c r="A1" s="45" t="s">
        <v>83</v>
      </c>
      <c r="B1" s="1" t="s">
        <v>82</v>
      </c>
      <c r="D1" s="6"/>
      <c r="E1" s="6"/>
      <c r="F1" s="6"/>
      <c r="G1" s="38" t="s">
        <v>76</v>
      </c>
      <c r="H1" s="38"/>
      <c r="I1" s="38"/>
      <c r="J1" s="38"/>
      <c r="K1" s="38"/>
      <c r="L1" s="38"/>
      <c r="M1" s="6"/>
      <c r="N1" s="22" t="s">
        <v>81</v>
      </c>
      <c r="O1" s="6"/>
      <c r="P1" s="32" t="s">
        <v>83</v>
      </c>
    </row>
    <row r="2" spans="1:16" x14ac:dyDescent="0.45">
      <c r="A2" s="46"/>
      <c r="D2" t="s">
        <v>56</v>
      </c>
      <c r="E2" s="12"/>
      <c r="G2" s="35" t="s">
        <v>77</v>
      </c>
      <c r="H2" s="35"/>
      <c r="I2" s="35"/>
      <c r="J2" s="35"/>
      <c r="K2" s="35"/>
      <c r="L2" s="35"/>
      <c r="P2" s="33"/>
    </row>
    <row r="3" spans="1:16" x14ac:dyDescent="0.45">
      <c r="A3" s="46"/>
      <c r="G3" s="12"/>
      <c r="H3" t="s">
        <v>65</v>
      </c>
      <c r="I3" s="52"/>
      <c r="J3" s="53"/>
      <c r="K3" s="53"/>
      <c r="L3" s="54"/>
      <c r="N3" s="23" t="str">
        <f>IF(OR(E2&lt;&gt;"",I3&lt;&gt;""),"済","未入力")</f>
        <v>未入力</v>
      </c>
      <c r="P3" s="33"/>
    </row>
    <row r="4" spans="1:16" x14ac:dyDescent="0.45">
      <c r="A4" s="46"/>
      <c r="P4" s="33"/>
    </row>
    <row r="5" spans="1:16" x14ac:dyDescent="0.45">
      <c r="A5" s="46"/>
      <c r="B5" s="2" t="s">
        <v>15</v>
      </c>
      <c r="P5" s="33"/>
    </row>
    <row r="6" spans="1:16" x14ac:dyDescent="0.45">
      <c r="A6" s="46"/>
      <c r="C6" s="3" t="s">
        <v>39</v>
      </c>
      <c r="D6" s="7" t="s">
        <v>3</v>
      </c>
      <c r="E6" s="13" t="s">
        <v>8</v>
      </c>
      <c r="F6" s="55" t="s">
        <v>40</v>
      </c>
      <c r="G6" s="55"/>
      <c r="H6" s="55"/>
      <c r="I6" s="55"/>
      <c r="J6" s="55"/>
      <c r="K6" s="55"/>
      <c r="L6" s="56"/>
      <c r="P6" s="33"/>
    </row>
    <row r="7" spans="1:16" x14ac:dyDescent="0.45">
      <c r="A7" s="46"/>
      <c r="C7" s="4">
        <v>1</v>
      </c>
      <c r="D7" s="8"/>
      <c r="E7" s="14"/>
      <c r="F7" s="48"/>
      <c r="G7" s="48"/>
      <c r="H7" s="48"/>
      <c r="I7" s="48"/>
      <c r="J7" s="48"/>
      <c r="K7" s="48"/>
      <c r="L7" s="49"/>
      <c r="P7" s="33"/>
    </row>
    <row r="8" spans="1:16" x14ac:dyDescent="0.45">
      <c r="A8" s="46"/>
      <c r="C8" s="4">
        <v>2</v>
      </c>
      <c r="D8" s="8"/>
      <c r="E8" s="14"/>
      <c r="F8" s="48"/>
      <c r="G8" s="48"/>
      <c r="H8" s="48"/>
      <c r="I8" s="48"/>
      <c r="J8" s="48"/>
      <c r="K8" s="48"/>
      <c r="L8" s="49"/>
      <c r="P8" s="33"/>
    </row>
    <row r="9" spans="1:16" x14ac:dyDescent="0.45">
      <c r="A9" s="46"/>
      <c r="C9" s="4">
        <v>3</v>
      </c>
      <c r="D9" s="8"/>
      <c r="E9" s="14"/>
      <c r="F9" s="48"/>
      <c r="G9" s="48"/>
      <c r="H9" s="48"/>
      <c r="I9" s="48"/>
      <c r="J9" s="48"/>
      <c r="K9" s="48"/>
      <c r="L9" s="49"/>
      <c r="P9" s="33"/>
    </row>
    <row r="10" spans="1:16" x14ac:dyDescent="0.45">
      <c r="A10" s="46"/>
      <c r="C10" s="4">
        <v>4</v>
      </c>
      <c r="D10" s="8"/>
      <c r="E10" s="14"/>
      <c r="F10" s="48"/>
      <c r="G10" s="48"/>
      <c r="H10" s="48"/>
      <c r="I10" s="48"/>
      <c r="J10" s="48"/>
      <c r="K10" s="48"/>
      <c r="L10" s="49"/>
      <c r="P10" s="33"/>
    </row>
    <row r="11" spans="1:16" x14ac:dyDescent="0.45">
      <c r="A11" s="46"/>
      <c r="C11" s="5">
        <v>5</v>
      </c>
      <c r="D11" s="9"/>
      <c r="E11" s="15"/>
      <c r="F11" s="50"/>
      <c r="G11" s="50"/>
      <c r="H11" s="50"/>
      <c r="I11" s="50"/>
      <c r="J11" s="50"/>
      <c r="K11" s="50"/>
      <c r="L11" s="51"/>
      <c r="P11" s="33"/>
    </row>
    <row r="12" spans="1:16" x14ac:dyDescent="0.45">
      <c r="A12" s="46"/>
      <c r="G12" s="35" t="s">
        <v>94</v>
      </c>
      <c r="H12" s="35"/>
      <c r="I12" s="35"/>
      <c r="J12" s="35"/>
      <c r="K12" s="35"/>
      <c r="L12" s="35"/>
      <c r="M12" s="35"/>
      <c r="P12" s="33"/>
    </row>
    <row r="13" spans="1:16" x14ac:dyDescent="0.45">
      <c r="A13" s="46"/>
      <c r="B13" s="2" t="s">
        <v>97</v>
      </c>
      <c r="G13" s="20" t="s">
        <v>95</v>
      </c>
      <c r="P13" s="33"/>
    </row>
    <row r="14" spans="1:16" x14ac:dyDescent="0.45">
      <c r="A14" s="46"/>
      <c r="P14" s="33"/>
    </row>
    <row r="15" spans="1:16" x14ac:dyDescent="0.45">
      <c r="A15" s="46"/>
      <c r="B15" s="2" t="s">
        <v>66</v>
      </c>
      <c r="P15" s="33"/>
    </row>
    <row r="16" spans="1:16" x14ac:dyDescent="0.45">
      <c r="A16" s="46"/>
      <c r="D16" s="10" t="s">
        <v>73</v>
      </c>
      <c r="E16" s="16">
        <f>COUNTA(E7:E11)</f>
        <v>0</v>
      </c>
      <c r="F16" s="18" t="s">
        <v>75</v>
      </c>
      <c r="N16" s="23" t="str">
        <f>IF(E16&lt;&gt;0,"済","未入力")</f>
        <v>未入力</v>
      </c>
      <c r="P16" s="33"/>
    </row>
    <row r="17" spans="1:16" x14ac:dyDescent="0.45">
      <c r="A17" s="46"/>
      <c r="D17" s="11" t="s">
        <v>74</v>
      </c>
      <c r="E17" s="9">
        <f>COUNTA(シート②参加者名簿!B4:B103)</f>
        <v>0</v>
      </c>
      <c r="F17" s="19" t="s">
        <v>75</v>
      </c>
      <c r="N17" s="23" t="str">
        <f>IF(E17&lt;&gt;0,"済","未入力")</f>
        <v>未入力</v>
      </c>
      <c r="P17" s="33"/>
    </row>
    <row r="18" spans="1:16" x14ac:dyDescent="0.45">
      <c r="A18" s="46"/>
      <c r="P18" s="33"/>
    </row>
    <row r="19" spans="1:16" x14ac:dyDescent="0.45">
      <c r="A19" s="46"/>
      <c r="C19" s="35" t="s">
        <v>1</v>
      </c>
      <c r="D19" s="35"/>
      <c r="E19" s="35"/>
      <c r="G19" s="37" t="s">
        <v>106</v>
      </c>
      <c r="H19" s="38"/>
      <c r="I19" s="38"/>
      <c r="J19" s="38"/>
      <c r="K19" s="38"/>
      <c r="L19" s="39"/>
      <c r="P19" s="33"/>
    </row>
    <row r="20" spans="1:16" x14ac:dyDescent="0.45">
      <c r="A20" s="46"/>
      <c r="E20" s="17"/>
      <c r="G20" s="40"/>
      <c r="H20" s="35"/>
      <c r="I20" s="35"/>
      <c r="J20" s="35"/>
      <c r="K20" s="35"/>
      <c r="L20" s="41"/>
      <c r="N20" s="23" t="str">
        <f>IF(E20="","未入力",IF(E20="あります","要点検","済"))</f>
        <v>未入力</v>
      </c>
      <c r="P20" s="33"/>
    </row>
    <row r="21" spans="1:16" x14ac:dyDescent="0.45">
      <c r="A21" s="46"/>
      <c r="G21" s="40"/>
      <c r="H21" s="35"/>
      <c r="I21" s="35"/>
      <c r="J21" s="35"/>
      <c r="K21" s="35"/>
      <c r="L21" s="41"/>
      <c r="P21" s="33"/>
    </row>
    <row r="22" spans="1:16" x14ac:dyDescent="0.45">
      <c r="A22" s="46"/>
      <c r="C22" s="35" t="s">
        <v>96</v>
      </c>
      <c r="D22" s="35"/>
      <c r="E22" s="35"/>
      <c r="G22" s="40"/>
      <c r="H22" s="35"/>
      <c r="I22" s="35"/>
      <c r="J22" s="35"/>
      <c r="K22" s="35"/>
      <c r="L22" s="41"/>
      <c r="P22" s="33"/>
    </row>
    <row r="23" spans="1:16" x14ac:dyDescent="0.45">
      <c r="A23" s="46"/>
      <c r="E23" s="17"/>
      <c r="G23" s="42"/>
      <c r="H23" s="43"/>
      <c r="I23" s="43"/>
      <c r="J23" s="43"/>
      <c r="K23" s="43"/>
      <c r="L23" s="44"/>
      <c r="N23" s="23" t="str">
        <f>IF(E23="","未入力",IF(E23="承諾を得ていない","要点検","済"))</f>
        <v>未入力</v>
      </c>
      <c r="P23" s="33"/>
    </row>
    <row r="24" spans="1:16" x14ac:dyDescent="0.45">
      <c r="A24" s="46"/>
      <c r="P24" s="33"/>
    </row>
    <row r="25" spans="1:16" x14ac:dyDescent="0.45">
      <c r="A25" s="47"/>
      <c r="B25" s="36" t="s">
        <v>92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4"/>
    </row>
  </sheetData>
  <mergeCells count="16">
    <mergeCell ref="A1:A25"/>
    <mergeCell ref="F8:L8"/>
    <mergeCell ref="F9:L9"/>
    <mergeCell ref="F10:L10"/>
    <mergeCell ref="F11:L11"/>
    <mergeCell ref="G12:M12"/>
    <mergeCell ref="G1:L1"/>
    <mergeCell ref="G2:L2"/>
    <mergeCell ref="I3:L3"/>
    <mergeCell ref="F6:L6"/>
    <mergeCell ref="F7:L7"/>
    <mergeCell ref="P1:P25"/>
    <mergeCell ref="C19:E19"/>
    <mergeCell ref="C22:E22"/>
    <mergeCell ref="B25:O25"/>
    <mergeCell ref="G19:L23"/>
  </mergeCells>
  <phoneticPr fontId="1"/>
  <conditionalFormatting sqref="E2 G3 I3:L3 D7:L11 E20">
    <cfRule type="cellIs" dxfId="13" priority="18" operator="equal">
      <formula>""</formula>
    </cfRule>
  </conditionalFormatting>
  <conditionalFormatting sqref="E23">
    <cfRule type="cellIs" dxfId="12" priority="17" operator="equal">
      <formula>""</formula>
    </cfRule>
  </conditionalFormatting>
  <conditionalFormatting sqref="N3">
    <cfRule type="cellIs" dxfId="11" priority="14" operator="equal">
      <formula>"未入力"</formula>
    </cfRule>
    <cfRule type="cellIs" dxfId="10" priority="15" operator="equal">
      <formula>"済"</formula>
    </cfRule>
  </conditionalFormatting>
  <conditionalFormatting sqref="N16:N17">
    <cfRule type="cellIs" dxfId="9" priority="10" operator="equal">
      <formula>"未入力"</formula>
    </cfRule>
    <cfRule type="cellIs" dxfId="8" priority="11" operator="equal">
      <formula>"済"</formula>
    </cfRule>
  </conditionalFormatting>
  <conditionalFormatting sqref="N20 N23">
    <cfRule type="cellIs" dxfId="7" priority="1" operator="equal">
      <formula>"要点検"</formula>
    </cfRule>
  </conditionalFormatting>
  <conditionalFormatting sqref="N20">
    <cfRule type="cellIs" dxfId="6" priority="8" operator="equal">
      <formula>"未入力"</formula>
    </cfRule>
    <cfRule type="cellIs" dxfId="5" priority="9" operator="equal">
      <formula>"済"</formula>
    </cfRule>
  </conditionalFormatting>
  <conditionalFormatting sqref="N23">
    <cfRule type="cellIs" dxfId="4" priority="2" operator="equal">
      <formula>"未入力"</formula>
    </cfRule>
    <cfRule type="cellIs" dxfId="3" priority="3" operator="equal">
      <formula>"済"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シート③初期データ!$C$2:$C$43</xm:f>
          </x14:formula1>
          <xm:sqref>F2</xm:sqref>
        </x14:dataValidation>
        <x14:dataValidation type="list" allowBlank="1" showInputMessage="1" showErrorMessage="1" xr:uid="{00000000-0002-0000-0000-000001000000}">
          <x14:formula1>
            <xm:f>シート③初期データ!$E$2:$E$3</xm:f>
          </x14:formula1>
          <xm:sqref>E20</xm:sqref>
        </x14:dataValidation>
        <x14:dataValidation type="list" allowBlank="1" showInputMessage="1" showErrorMessage="1" xr:uid="{00000000-0002-0000-0000-000002000000}">
          <x14:formula1>
            <xm:f>シート③初期データ!$E$5:$E$6</xm:f>
          </x14:formula1>
          <xm:sqref>E23</xm:sqref>
        </x14:dataValidation>
        <x14:dataValidation type="list" allowBlank="1" showInputMessage="1" showErrorMessage="1" xr:uid="{00000000-0002-0000-0000-000003000000}">
          <x14:formula1>
            <xm:f>シート③初期データ!$C$2:$C$45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3"/>
  <sheetViews>
    <sheetView zoomScale="76" zoomScaleNormal="76" workbookViewId="0">
      <pane xSplit="1" ySplit="3" topLeftCell="B4" activePane="bottomRight" state="frozen"/>
      <selection pane="topRight"/>
      <selection pane="bottomLeft"/>
      <selection pane="bottomRight" activeCell="F12" sqref="F12"/>
    </sheetView>
  </sheetViews>
  <sheetFormatPr defaultRowHeight="18" x14ac:dyDescent="0.45"/>
  <cols>
    <col min="1" max="1" width="4.3984375" style="23" bestFit="1" customWidth="1"/>
    <col min="2" max="3" width="20.59765625" customWidth="1"/>
    <col min="4" max="4" width="4.59765625" customWidth="1"/>
    <col min="5" max="5" width="40.59765625" customWidth="1"/>
    <col min="6" max="6" width="4.59765625" customWidth="1"/>
    <col min="7" max="7" width="40.59765625" customWidth="1"/>
    <col min="8" max="8" width="4.59765625" customWidth="1"/>
    <col min="9" max="9" width="40.59765625" customWidth="1"/>
    <col min="11" max="11" width="19.3984375" customWidth="1"/>
    <col min="12" max="12" width="9" customWidth="1"/>
    <col min="13" max="13" width="18.3984375" customWidth="1"/>
  </cols>
  <sheetData>
    <row r="1" spans="1:13" ht="18.600000000000001" thickBot="1" x14ac:dyDescent="0.5">
      <c r="A1" s="24" t="s">
        <v>78</v>
      </c>
      <c r="E1" t="s">
        <v>93</v>
      </c>
    </row>
    <row r="2" spans="1:13" ht="18.600000000000001" thickBot="1" x14ac:dyDescent="0.5">
      <c r="B2" s="52" t="s">
        <v>58</v>
      </c>
      <c r="C2" s="54"/>
      <c r="L2" s="57" t="s">
        <v>102</v>
      </c>
      <c r="M2" s="58"/>
    </row>
    <row r="3" spans="1:13" x14ac:dyDescent="0.45">
      <c r="A3" s="25" t="s">
        <v>39</v>
      </c>
      <c r="B3" s="26" t="s">
        <v>62</v>
      </c>
      <c r="C3" s="28" t="s">
        <v>67</v>
      </c>
      <c r="D3" s="59" t="s">
        <v>4</v>
      </c>
      <c r="E3" s="59"/>
      <c r="F3" s="59" t="s">
        <v>71</v>
      </c>
      <c r="G3" s="59"/>
      <c r="H3" s="59" t="s">
        <v>72</v>
      </c>
      <c r="I3" s="59"/>
      <c r="J3" s="60" t="s">
        <v>12</v>
      </c>
      <c r="K3" s="58"/>
      <c r="L3" s="3" t="s">
        <v>103</v>
      </c>
      <c r="M3" s="21" t="s">
        <v>101</v>
      </c>
    </row>
    <row r="4" spans="1:13" x14ac:dyDescent="0.45">
      <c r="A4" s="8">
        <v>1</v>
      </c>
      <c r="B4" s="27"/>
      <c r="C4" s="27"/>
      <c r="D4" s="8"/>
      <c r="E4" s="27" t="str">
        <f>IF(D4="","",VLOOKUP(D4,シート③初期データ!$G$2:$H$13,2))</f>
        <v/>
      </c>
      <c r="F4" s="8"/>
      <c r="G4" s="27" t="str">
        <f>IF(F4="","",VLOOKUP(F4,シート③初期データ!$G$2:$H$13,2))</f>
        <v/>
      </c>
      <c r="H4" s="8"/>
      <c r="I4" s="27" t="str">
        <f>IF(H4="","",VLOOKUP(H4,シート③初期データ!$G$2:$H$13,2))</f>
        <v/>
      </c>
      <c r="J4" s="8"/>
      <c r="K4" s="27" t="str">
        <f>IF(J4="","",VLOOKUP(J4,シート③初期データ!$J$2:$K$4,2))</f>
        <v/>
      </c>
      <c r="L4" s="30"/>
      <c r="M4" s="31"/>
    </row>
    <row r="5" spans="1:13" x14ac:dyDescent="0.45">
      <c r="A5" s="8">
        <v>2</v>
      </c>
      <c r="B5" s="27"/>
      <c r="C5" s="27"/>
      <c r="D5" s="8"/>
      <c r="E5" s="27" t="str">
        <f>IF(D5="","",VLOOKUP(D5,シート③初期データ!$G$2:$H$13,2))</f>
        <v/>
      </c>
      <c r="F5" s="8"/>
      <c r="G5" s="27" t="str">
        <f>IF(F5="","",VLOOKUP(F5,シート③初期データ!$G$2:$H$13,2))</f>
        <v/>
      </c>
      <c r="H5" s="8"/>
      <c r="I5" s="27" t="str">
        <f>IF(H5="","",VLOOKUP(H5,シート③初期データ!$G$2:$H$13,2))</f>
        <v/>
      </c>
      <c r="J5" s="8"/>
      <c r="K5" s="27" t="str">
        <f>IF(J5="","",VLOOKUP(J5,シート③初期データ!$J$2:$K$4,2))</f>
        <v/>
      </c>
      <c r="L5" s="30"/>
      <c r="M5" s="31"/>
    </row>
    <row r="6" spans="1:13" x14ac:dyDescent="0.45">
      <c r="A6" s="8">
        <v>3</v>
      </c>
      <c r="B6" s="27"/>
      <c r="C6" s="27"/>
      <c r="D6" s="8"/>
      <c r="E6" s="27" t="str">
        <f>IF(D6="","",VLOOKUP(D6,シート③初期データ!$G$2:$H$13,2))</f>
        <v/>
      </c>
      <c r="F6" s="8"/>
      <c r="G6" s="27" t="str">
        <f>IF(F6="","",VLOOKUP(F6,シート③初期データ!$G$2:$H$13,2))</f>
        <v/>
      </c>
      <c r="H6" s="8"/>
      <c r="I6" s="27" t="str">
        <f>IF(H6="","",VLOOKUP(H6,シート③初期データ!$G$2:$H$13,2))</f>
        <v/>
      </c>
      <c r="J6" s="8"/>
      <c r="K6" s="27" t="str">
        <f>IF(J6="","",VLOOKUP(J6,シート③初期データ!$J$2:$K$4,2))</f>
        <v/>
      </c>
      <c r="L6" s="30"/>
      <c r="M6" s="31"/>
    </row>
    <row r="7" spans="1:13" x14ac:dyDescent="0.45">
      <c r="A7" s="8">
        <v>4</v>
      </c>
      <c r="B7" s="27"/>
      <c r="C7" s="27"/>
      <c r="D7" s="8"/>
      <c r="E7" s="27" t="str">
        <f>IF(D7="","",VLOOKUP(D7,シート③初期データ!$G$2:$H$13,2))</f>
        <v/>
      </c>
      <c r="F7" s="8"/>
      <c r="G7" s="27" t="str">
        <f>IF(F7="","",VLOOKUP(F7,シート③初期データ!$G$2:$H$13,2))</f>
        <v/>
      </c>
      <c r="H7" s="8"/>
      <c r="I7" s="27" t="str">
        <f>IF(H7="","",VLOOKUP(H7,シート③初期データ!$G$2:$H$13,2))</f>
        <v/>
      </c>
      <c r="J7" s="8"/>
      <c r="K7" s="27" t="str">
        <f>IF(J7="","",VLOOKUP(J7,シート③初期データ!$J$2:$K$4,2))</f>
        <v/>
      </c>
      <c r="L7" s="30"/>
      <c r="M7" s="31"/>
    </row>
    <row r="8" spans="1:13" x14ac:dyDescent="0.45">
      <c r="A8" s="8">
        <v>5</v>
      </c>
      <c r="B8" s="27"/>
      <c r="C8" s="27"/>
      <c r="D8" s="8"/>
      <c r="E8" s="27" t="str">
        <f>IF(D8="","",VLOOKUP(D8,シート③初期データ!$G$2:$H$13,2))</f>
        <v/>
      </c>
      <c r="F8" s="8"/>
      <c r="G8" s="27" t="str">
        <f>IF(F8="","",VLOOKUP(F8,シート③初期データ!$G$2:$H$13,2))</f>
        <v/>
      </c>
      <c r="H8" s="8"/>
      <c r="I8" s="27" t="str">
        <f>IF(H8="","",VLOOKUP(H8,シート③初期データ!$G$2:$H$13,2))</f>
        <v/>
      </c>
      <c r="J8" s="8"/>
      <c r="K8" s="27" t="str">
        <f>IF(J8="","",VLOOKUP(J8,シート③初期データ!$J$2:$K$4,2))</f>
        <v/>
      </c>
      <c r="L8" s="30"/>
      <c r="M8" s="31"/>
    </row>
    <row r="9" spans="1:13" x14ac:dyDescent="0.45">
      <c r="A9" s="8">
        <v>6</v>
      </c>
      <c r="B9" s="27"/>
      <c r="C9" s="27"/>
      <c r="D9" s="8"/>
      <c r="E9" s="27" t="str">
        <f>IF(D9="","",VLOOKUP(D9,シート③初期データ!$G$2:$H$13,2))</f>
        <v/>
      </c>
      <c r="F9" s="8"/>
      <c r="G9" s="27" t="str">
        <f>IF(F9="","",VLOOKUP(F9,シート③初期データ!$G$2:$H$13,2))</f>
        <v/>
      </c>
      <c r="H9" s="8"/>
      <c r="I9" s="27" t="str">
        <f>IF(H9="","",VLOOKUP(H9,シート③初期データ!$G$2:$H$13,2))</f>
        <v/>
      </c>
      <c r="J9" s="8"/>
      <c r="K9" s="27" t="str">
        <f>IF(J9="","",VLOOKUP(J9,シート③初期データ!$J$2:$K$4,2))</f>
        <v/>
      </c>
      <c r="L9" s="30"/>
      <c r="M9" s="31"/>
    </row>
    <row r="10" spans="1:13" x14ac:dyDescent="0.45">
      <c r="A10" s="8">
        <v>7</v>
      </c>
      <c r="B10" s="27"/>
      <c r="C10" s="27"/>
      <c r="D10" s="8"/>
      <c r="E10" s="27" t="str">
        <f>IF(D10="","",VLOOKUP(D10,シート③初期データ!$G$2:$H$13,2))</f>
        <v/>
      </c>
      <c r="F10" s="8"/>
      <c r="G10" s="27" t="str">
        <f>IF(F10="","",VLOOKUP(F10,シート③初期データ!$G$2:$H$13,2))</f>
        <v/>
      </c>
      <c r="H10" s="8"/>
      <c r="I10" s="27" t="str">
        <f>IF(H10="","",VLOOKUP(H10,シート③初期データ!$G$2:$H$13,2))</f>
        <v/>
      </c>
      <c r="J10" s="8"/>
      <c r="K10" s="27" t="str">
        <f>IF(J10="","",VLOOKUP(J10,シート③初期データ!$J$2:$K$4,2))</f>
        <v/>
      </c>
      <c r="L10" s="30"/>
      <c r="M10" s="31"/>
    </row>
    <row r="11" spans="1:13" x14ac:dyDescent="0.45">
      <c r="A11" s="8">
        <v>8</v>
      </c>
      <c r="B11" s="27"/>
      <c r="C11" s="27"/>
      <c r="D11" s="8"/>
      <c r="E11" s="27" t="str">
        <f>IF(D11="","",VLOOKUP(D11,シート③初期データ!$G$2:$H$13,2))</f>
        <v/>
      </c>
      <c r="F11" s="8"/>
      <c r="G11" s="27" t="str">
        <f>IF(F11="","",VLOOKUP(F11,シート③初期データ!$G$2:$H$13,2))</f>
        <v/>
      </c>
      <c r="H11" s="8"/>
      <c r="I11" s="27" t="str">
        <f>IF(H11="","",VLOOKUP(H11,シート③初期データ!$G$2:$H$13,2))</f>
        <v/>
      </c>
      <c r="J11" s="8"/>
      <c r="K11" s="27" t="str">
        <f>IF(J11="","",VLOOKUP(J11,シート③初期データ!$J$2:$K$4,2))</f>
        <v/>
      </c>
      <c r="L11" s="30"/>
      <c r="M11" s="31"/>
    </row>
    <row r="12" spans="1:13" x14ac:dyDescent="0.45">
      <c r="A12" s="8">
        <v>9</v>
      </c>
      <c r="B12" s="27"/>
      <c r="C12" s="27"/>
      <c r="D12" s="8"/>
      <c r="E12" s="27" t="str">
        <f>IF(D12="","",VLOOKUP(D12,シート③初期データ!$G$2:$H$13,2))</f>
        <v/>
      </c>
      <c r="F12" s="8"/>
      <c r="G12" s="27" t="str">
        <f>IF(F12="","",VLOOKUP(F12,シート③初期データ!$G$2:$H$13,2))</f>
        <v/>
      </c>
      <c r="H12" s="8"/>
      <c r="I12" s="27" t="str">
        <f>IF(H12="","",VLOOKUP(H12,シート③初期データ!$G$2:$H$13,2))</f>
        <v/>
      </c>
      <c r="J12" s="8"/>
      <c r="K12" s="27" t="str">
        <f>IF(J12="","",VLOOKUP(J12,シート③初期データ!$J$2:$K$4,2))</f>
        <v/>
      </c>
      <c r="L12" s="30"/>
      <c r="M12" s="31"/>
    </row>
    <row r="13" spans="1:13" x14ac:dyDescent="0.45">
      <c r="A13" s="8">
        <v>10</v>
      </c>
      <c r="B13" s="27"/>
      <c r="C13" s="27"/>
      <c r="D13" s="8"/>
      <c r="E13" s="27" t="str">
        <f>IF(D13="","",VLOOKUP(D13,シート③初期データ!$G$2:$H$13,2))</f>
        <v/>
      </c>
      <c r="F13" s="8"/>
      <c r="G13" s="27" t="str">
        <f>IF(F13="","",VLOOKUP(F13,シート③初期データ!$G$2:$H$13,2))</f>
        <v/>
      </c>
      <c r="H13" s="8"/>
      <c r="I13" s="27" t="str">
        <f>IF(H13="","",VLOOKUP(H13,シート③初期データ!$G$2:$H$13,2))</f>
        <v/>
      </c>
      <c r="J13" s="8"/>
      <c r="K13" s="27" t="str">
        <f>IF(J13="","",VLOOKUP(J13,シート③初期データ!$J$2:$K$4,2))</f>
        <v/>
      </c>
      <c r="L13" s="30"/>
      <c r="M13" s="31"/>
    </row>
    <row r="14" spans="1:13" x14ac:dyDescent="0.45">
      <c r="A14" s="8">
        <v>11</v>
      </c>
      <c r="B14" s="27"/>
      <c r="C14" s="27"/>
      <c r="D14" s="8"/>
      <c r="E14" s="27" t="str">
        <f>IF(D14="","",VLOOKUP(D14,シート③初期データ!$G$2:$H$13,2))</f>
        <v/>
      </c>
      <c r="F14" s="8"/>
      <c r="G14" s="27" t="str">
        <f>IF(F14="","",VLOOKUP(F14,シート③初期データ!$G$2:$H$13,2))</f>
        <v/>
      </c>
      <c r="H14" s="8"/>
      <c r="I14" s="27" t="str">
        <f>IF(H14="","",VLOOKUP(H14,シート③初期データ!$G$2:$H$13,2))</f>
        <v/>
      </c>
      <c r="J14" s="8"/>
      <c r="K14" s="27" t="str">
        <f>IF(J14="","",VLOOKUP(J14,シート③初期データ!$J$2:$K$4,2))</f>
        <v/>
      </c>
      <c r="L14" s="30"/>
      <c r="M14" s="31"/>
    </row>
    <row r="15" spans="1:13" x14ac:dyDescent="0.45">
      <c r="A15" s="8">
        <v>12</v>
      </c>
      <c r="B15" s="27"/>
      <c r="C15" s="27"/>
      <c r="D15" s="8"/>
      <c r="E15" s="27" t="str">
        <f>IF(D15="","",VLOOKUP(D15,シート③初期データ!$G$2:$H$13,2))</f>
        <v/>
      </c>
      <c r="F15" s="8"/>
      <c r="G15" s="27" t="str">
        <f>IF(F15="","",VLOOKUP(F15,シート③初期データ!$G$2:$H$13,2))</f>
        <v/>
      </c>
      <c r="H15" s="8"/>
      <c r="I15" s="27" t="str">
        <f>IF(H15="","",VLOOKUP(H15,シート③初期データ!$G$2:$H$13,2))</f>
        <v/>
      </c>
      <c r="J15" s="8"/>
      <c r="K15" s="27" t="str">
        <f>IF(J15="","",VLOOKUP(J15,シート③初期データ!$J$2:$K$4,2))</f>
        <v/>
      </c>
      <c r="L15" s="30"/>
      <c r="M15" s="31"/>
    </row>
    <row r="16" spans="1:13" x14ac:dyDescent="0.45">
      <c r="A16" s="8">
        <v>13</v>
      </c>
      <c r="B16" s="27"/>
      <c r="C16" s="27"/>
      <c r="D16" s="8"/>
      <c r="E16" s="27" t="str">
        <f>IF(D16="","",VLOOKUP(D16,シート③初期データ!$G$2:$H$13,2))</f>
        <v/>
      </c>
      <c r="F16" s="8"/>
      <c r="G16" s="27" t="str">
        <f>IF(F16="","",VLOOKUP(F16,シート③初期データ!$G$2:$H$13,2))</f>
        <v/>
      </c>
      <c r="H16" s="8"/>
      <c r="I16" s="27" t="str">
        <f>IF(H16="","",VLOOKUP(H16,シート③初期データ!$G$2:$H$13,2))</f>
        <v/>
      </c>
      <c r="J16" s="8"/>
      <c r="K16" s="27" t="str">
        <f>IF(J16="","",VLOOKUP(J16,シート③初期データ!$J$2:$K$4,2))</f>
        <v/>
      </c>
      <c r="L16" s="30"/>
      <c r="M16" s="31"/>
    </row>
    <row r="17" spans="1:13" x14ac:dyDescent="0.45">
      <c r="A17" s="8">
        <v>14</v>
      </c>
      <c r="B17" s="27"/>
      <c r="C17" s="27"/>
      <c r="D17" s="8"/>
      <c r="E17" s="27" t="str">
        <f>IF(D17="","",VLOOKUP(D17,シート③初期データ!$G$2:$H$13,2))</f>
        <v/>
      </c>
      <c r="F17" s="8"/>
      <c r="G17" s="27" t="str">
        <f>IF(F17="","",VLOOKUP(F17,シート③初期データ!$G$2:$H$13,2))</f>
        <v/>
      </c>
      <c r="H17" s="8"/>
      <c r="I17" s="27" t="str">
        <f>IF(H17="","",VLOOKUP(H17,シート③初期データ!$G$2:$H$13,2))</f>
        <v/>
      </c>
      <c r="J17" s="8"/>
      <c r="K17" s="27" t="str">
        <f>IF(J17="","",VLOOKUP(J17,シート③初期データ!$J$2:$K$4,2))</f>
        <v/>
      </c>
      <c r="L17" s="30"/>
      <c r="M17" s="31"/>
    </row>
    <row r="18" spans="1:13" x14ac:dyDescent="0.45">
      <c r="A18" s="8">
        <v>15</v>
      </c>
      <c r="B18" s="27"/>
      <c r="C18" s="27"/>
      <c r="D18" s="8"/>
      <c r="E18" s="27" t="str">
        <f>IF(D18="","",VLOOKUP(D18,シート③初期データ!$G$2:$H$13,2))</f>
        <v/>
      </c>
      <c r="F18" s="8"/>
      <c r="G18" s="27" t="str">
        <f>IF(F18="","",VLOOKUP(F18,シート③初期データ!$G$2:$H$13,2))</f>
        <v/>
      </c>
      <c r="H18" s="8"/>
      <c r="I18" s="27" t="str">
        <f>IF(H18="","",VLOOKUP(H18,シート③初期データ!$G$2:$H$13,2))</f>
        <v/>
      </c>
      <c r="J18" s="8"/>
      <c r="K18" s="27" t="str">
        <f>IF(J18="","",VLOOKUP(J18,シート③初期データ!$J$2:$K$4,2))</f>
        <v/>
      </c>
      <c r="L18" s="30"/>
      <c r="M18" s="31"/>
    </row>
    <row r="19" spans="1:13" x14ac:dyDescent="0.45">
      <c r="A19" s="8">
        <v>16</v>
      </c>
      <c r="B19" s="27"/>
      <c r="C19" s="27"/>
      <c r="D19" s="8"/>
      <c r="E19" s="27" t="str">
        <f>IF(D19="","",VLOOKUP(D19,シート③初期データ!$G$2:$H$13,2))</f>
        <v/>
      </c>
      <c r="F19" s="8"/>
      <c r="G19" s="27" t="str">
        <f>IF(F19="","",VLOOKUP(F19,シート③初期データ!$G$2:$H$13,2))</f>
        <v/>
      </c>
      <c r="H19" s="8"/>
      <c r="I19" s="27" t="str">
        <f>IF(H19="","",VLOOKUP(H19,シート③初期データ!$G$2:$H$13,2))</f>
        <v/>
      </c>
      <c r="J19" s="8"/>
      <c r="K19" s="27" t="str">
        <f>IF(J19="","",VLOOKUP(J19,シート③初期データ!$J$2:$K$4,2))</f>
        <v/>
      </c>
      <c r="L19" s="30"/>
      <c r="M19" s="31"/>
    </row>
    <row r="20" spans="1:13" x14ac:dyDescent="0.45">
      <c r="A20" s="8">
        <v>17</v>
      </c>
      <c r="B20" s="27"/>
      <c r="C20" s="27"/>
      <c r="D20" s="8"/>
      <c r="E20" s="27" t="str">
        <f>IF(D20="","",VLOOKUP(D20,シート③初期データ!$G$2:$H$13,2))</f>
        <v/>
      </c>
      <c r="F20" s="8"/>
      <c r="G20" s="27" t="str">
        <f>IF(F20="","",VLOOKUP(F20,シート③初期データ!$G$2:$H$13,2))</f>
        <v/>
      </c>
      <c r="H20" s="8"/>
      <c r="I20" s="27" t="str">
        <f>IF(H20="","",VLOOKUP(H20,シート③初期データ!$G$2:$H$13,2))</f>
        <v/>
      </c>
      <c r="J20" s="8"/>
      <c r="K20" s="27" t="str">
        <f>IF(J20="","",VLOOKUP(J20,シート③初期データ!$J$2:$K$4,2))</f>
        <v/>
      </c>
      <c r="L20" s="30"/>
      <c r="M20" s="31"/>
    </row>
    <row r="21" spans="1:13" x14ac:dyDescent="0.45">
      <c r="A21" s="8">
        <v>18</v>
      </c>
      <c r="B21" s="27"/>
      <c r="C21" s="27"/>
      <c r="D21" s="8"/>
      <c r="E21" s="27" t="str">
        <f>IF(D21="","",VLOOKUP(D21,シート③初期データ!$G$2:$H$13,2))</f>
        <v/>
      </c>
      <c r="F21" s="8"/>
      <c r="G21" s="27" t="str">
        <f>IF(F21="","",VLOOKUP(F21,シート③初期データ!$G$2:$H$13,2))</f>
        <v/>
      </c>
      <c r="H21" s="8"/>
      <c r="I21" s="27" t="str">
        <f>IF(H21="","",VLOOKUP(H21,シート③初期データ!$G$2:$H$13,2))</f>
        <v/>
      </c>
      <c r="J21" s="8"/>
      <c r="K21" s="27" t="str">
        <f>IF(J21="","",VLOOKUP(J21,シート③初期データ!$J$2:$K$4,2))</f>
        <v/>
      </c>
      <c r="L21" s="30"/>
      <c r="M21" s="31"/>
    </row>
    <row r="22" spans="1:13" x14ac:dyDescent="0.45">
      <c r="A22" s="8">
        <v>19</v>
      </c>
      <c r="B22" s="27"/>
      <c r="C22" s="27"/>
      <c r="D22" s="8"/>
      <c r="E22" s="27" t="str">
        <f>IF(D22="","",VLOOKUP(D22,シート③初期データ!$G$2:$H$13,2))</f>
        <v/>
      </c>
      <c r="F22" s="8"/>
      <c r="G22" s="27" t="str">
        <f>IF(F22="","",VLOOKUP(F22,シート③初期データ!$G$2:$H$13,2))</f>
        <v/>
      </c>
      <c r="H22" s="8"/>
      <c r="I22" s="27" t="str">
        <f>IF(H22="","",VLOOKUP(H22,シート③初期データ!$G$2:$H$13,2))</f>
        <v/>
      </c>
      <c r="J22" s="8"/>
      <c r="K22" s="27" t="str">
        <f>IF(J22="","",VLOOKUP(J22,シート③初期データ!$J$2:$K$4,2))</f>
        <v/>
      </c>
      <c r="L22" s="30"/>
      <c r="M22" s="31"/>
    </row>
    <row r="23" spans="1:13" x14ac:dyDescent="0.45">
      <c r="A23" s="8">
        <v>20</v>
      </c>
      <c r="B23" s="27"/>
      <c r="C23" s="27"/>
      <c r="D23" s="8"/>
      <c r="E23" s="27" t="str">
        <f>IF(D23="","",VLOOKUP(D23,シート③初期データ!$G$2:$H$13,2))</f>
        <v/>
      </c>
      <c r="F23" s="8"/>
      <c r="G23" s="27" t="str">
        <f>IF(F23="","",VLOOKUP(F23,シート③初期データ!$G$2:$H$13,2))</f>
        <v/>
      </c>
      <c r="H23" s="8"/>
      <c r="I23" s="27" t="str">
        <f>IF(H23="","",VLOOKUP(H23,シート③初期データ!$G$2:$H$13,2))</f>
        <v/>
      </c>
      <c r="J23" s="8"/>
      <c r="K23" s="27" t="str">
        <f>IF(J23="","",VLOOKUP(J23,シート③初期データ!$J$2:$K$4,2))</f>
        <v/>
      </c>
      <c r="L23" s="30"/>
      <c r="M23" s="31"/>
    </row>
    <row r="24" spans="1:13" x14ac:dyDescent="0.45">
      <c r="A24" s="8">
        <v>21</v>
      </c>
      <c r="B24" s="27"/>
      <c r="C24" s="27"/>
      <c r="D24" s="8"/>
      <c r="E24" s="27" t="str">
        <f>IF(D24="","",VLOOKUP(D24,シート③初期データ!$G$2:$H$13,2))</f>
        <v/>
      </c>
      <c r="F24" s="8"/>
      <c r="G24" s="27" t="str">
        <f>IF(F24="","",VLOOKUP(F24,シート③初期データ!$G$2:$H$13,2))</f>
        <v/>
      </c>
      <c r="H24" s="8"/>
      <c r="I24" s="27" t="str">
        <f>IF(H24="","",VLOOKUP(H24,シート③初期データ!$G$2:$H$13,2))</f>
        <v/>
      </c>
      <c r="J24" s="8"/>
      <c r="K24" s="27" t="str">
        <f>IF(J24="","",VLOOKUP(J24,シート③初期データ!$J$2:$K$4,2))</f>
        <v/>
      </c>
      <c r="L24" s="30"/>
      <c r="M24" s="31"/>
    </row>
    <row r="25" spans="1:13" x14ac:dyDescent="0.45">
      <c r="A25" s="8">
        <v>22</v>
      </c>
      <c r="B25" s="27"/>
      <c r="C25" s="27"/>
      <c r="D25" s="8"/>
      <c r="E25" s="27" t="str">
        <f>IF(D25="","",VLOOKUP(D25,シート③初期データ!$G$2:$H$13,2))</f>
        <v/>
      </c>
      <c r="F25" s="8"/>
      <c r="G25" s="27" t="str">
        <f>IF(F25="","",VLOOKUP(F25,シート③初期データ!$G$2:$H$13,2))</f>
        <v/>
      </c>
      <c r="H25" s="8"/>
      <c r="I25" s="27" t="str">
        <f>IF(H25="","",VLOOKUP(H25,シート③初期データ!$G$2:$H$13,2))</f>
        <v/>
      </c>
      <c r="J25" s="8"/>
      <c r="K25" s="27" t="str">
        <f>IF(J25="","",VLOOKUP(J25,シート③初期データ!$J$2:$K$4,2))</f>
        <v/>
      </c>
      <c r="L25" s="30"/>
      <c r="M25" s="31"/>
    </row>
    <row r="26" spans="1:13" x14ac:dyDescent="0.45">
      <c r="A26" s="8">
        <v>23</v>
      </c>
      <c r="B26" s="27"/>
      <c r="C26" s="27"/>
      <c r="D26" s="8"/>
      <c r="E26" s="27" t="str">
        <f>IF(D26="","",VLOOKUP(D26,シート③初期データ!$G$2:$H$13,2))</f>
        <v/>
      </c>
      <c r="F26" s="8"/>
      <c r="G26" s="27" t="str">
        <f>IF(F26="","",VLOOKUP(F26,シート③初期データ!$G$2:$H$13,2))</f>
        <v/>
      </c>
      <c r="H26" s="8"/>
      <c r="I26" s="27" t="str">
        <f>IF(H26="","",VLOOKUP(H26,シート③初期データ!$G$2:$H$13,2))</f>
        <v/>
      </c>
      <c r="J26" s="8"/>
      <c r="K26" s="27" t="str">
        <f>IF(J26="","",VLOOKUP(J26,シート③初期データ!$J$2:$K$4,2))</f>
        <v/>
      </c>
      <c r="L26" s="30"/>
      <c r="M26" s="31"/>
    </row>
    <row r="27" spans="1:13" x14ac:dyDescent="0.45">
      <c r="A27" s="8">
        <v>24</v>
      </c>
      <c r="B27" s="27"/>
      <c r="C27" s="27"/>
      <c r="D27" s="8"/>
      <c r="E27" s="27" t="str">
        <f>IF(D27="","",VLOOKUP(D27,シート③初期データ!$G$2:$H$13,2))</f>
        <v/>
      </c>
      <c r="F27" s="8"/>
      <c r="G27" s="27" t="str">
        <f>IF(F27="","",VLOOKUP(F27,シート③初期データ!$G$2:$H$13,2))</f>
        <v/>
      </c>
      <c r="H27" s="8"/>
      <c r="I27" s="27" t="str">
        <f>IF(H27="","",VLOOKUP(H27,シート③初期データ!$G$2:$H$13,2))</f>
        <v/>
      </c>
      <c r="J27" s="8"/>
      <c r="K27" s="27" t="str">
        <f>IF(J27="","",VLOOKUP(J27,シート③初期データ!$J$2:$K$4,2))</f>
        <v/>
      </c>
      <c r="L27" s="30"/>
      <c r="M27" s="31"/>
    </row>
    <row r="28" spans="1:13" x14ac:dyDescent="0.45">
      <c r="A28" s="8">
        <v>25</v>
      </c>
      <c r="B28" s="27"/>
      <c r="C28" s="27"/>
      <c r="D28" s="8"/>
      <c r="E28" s="27" t="str">
        <f>IF(D28="","",VLOOKUP(D28,シート③初期データ!$G$2:$H$13,2))</f>
        <v/>
      </c>
      <c r="F28" s="8"/>
      <c r="G28" s="27" t="str">
        <f>IF(F28="","",VLOOKUP(F28,シート③初期データ!$G$2:$H$13,2))</f>
        <v/>
      </c>
      <c r="H28" s="8"/>
      <c r="I28" s="27" t="str">
        <f>IF(H28="","",VLOOKUP(H28,シート③初期データ!$G$2:$H$13,2))</f>
        <v/>
      </c>
      <c r="J28" s="8"/>
      <c r="K28" s="27" t="str">
        <f>IF(J28="","",VLOOKUP(J28,シート③初期データ!$J$2:$K$4,2))</f>
        <v/>
      </c>
      <c r="L28" s="30"/>
      <c r="M28" s="31"/>
    </row>
    <row r="29" spans="1:13" x14ac:dyDescent="0.45">
      <c r="A29" s="8">
        <v>26</v>
      </c>
      <c r="B29" s="27"/>
      <c r="C29" s="27"/>
      <c r="D29" s="8"/>
      <c r="E29" s="27" t="str">
        <f>IF(D29="","",VLOOKUP(D29,シート③初期データ!$G$2:$H$13,2))</f>
        <v/>
      </c>
      <c r="F29" s="8"/>
      <c r="G29" s="27" t="str">
        <f>IF(F29="","",VLOOKUP(F29,シート③初期データ!$G$2:$H$13,2))</f>
        <v/>
      </c>
      <c r="H29" s="8"/>
      <c r="I29" s="27" t="str">
        <f>IF(H29="","",VLOOKUP(H29,シート③初期データ!$G$2:$H$13,2))</f>
        <v/>
      </c>
      <c r="J29" s="8"/>
      <c r="K29" s="27" t="str">
        <f>IF(J29="","",VLOOKUP(J29,シート③初期データ!$J$2:$K$4,2))</f>
        <v/>
      </c>
      <c r="L29" s="30"/>
      <c r="M29" s="31"/>
    </row>
    <row r="30" spans="1:13" x14ac:dyDescent="0.45">
      <c r="A30" s="8">
        <v>27</v>
      </c>
      <c r="B30" s="27"/>
      <c r="C30" s="27"/>
      <c r="D30" s="8"/>
      <c r="E30" s="27" t="str">
        <f>IF(D30="","",VLOOKUP(D30,シート③初期データ!$G$2:$H$13,2))</f>
        <v/>
      </c>
      <c r="F30" s="8"/>
      <c r="G30" s="27" t="str">
        <f>IF(F30="","",VLOOKUP(F30,シート③初期データ!$G$2:$H$13,2))</f>
        <v/>
      </c>
      <c r="H30" s="8"/>
      <c r="I30" s="27" t="str">
        <f>IF(H30="","",VLOOKUP(H30,シート③初期データ!$G$2:$H$13,2))</f>
        <v/>
      </c>
      <c r="J30" s="8"/>
      <c r="K30" s="27" t="str">
        <f>IF(J30="","",VLOOKUP(J30,シート③初期データ!$J$2:$K$4,2))</f>
        <v/>
      </c>
      <c r="L30" s="30"/>
      <c r="M30" s="31"/>
    </row>
    <row r="31" spans="1:13" x14ac:dyDescent="0.45">
      <c r="A31" s="8">
        <v>28</v>
      </c>
      <c r="B31" s="27"/>
      <c r="C31" s="27"/>
      <c r="D31" s="8"/>
      <c r="E31" s="27" t="str">
        <f>IF(D31="","",VLOOKUP(D31,シート③初期データ!$G$2:$H$13,2))</f>
        <v/>
      </c>
      <c r="F31" s="8"/>
      <c r="G31" s="27" t="str">
        <f>IF(F31="","",VLOOKUP(F31,シート③初期データ!$G$2:$H$13,2))</f>
        <v/>
      </c>
      <c r="H31" s="8"/>
      <c r="I31" s="27" t="str">
        <f>IF(H31="","",VLOOKUP(H31,シート③初期データ!$G$2:$H$13,2))</f>
        <v/>
      </c>
      <c r="J31" s="8"/>
      <c r="K31" s="27" t="str">
        <f>IF(J31="","",VLOOKUP(J31,シート③初期データ!$J$2:$K$4,2))</f>
        <v/>
      </c>
      <c r="L31" s="30"/>
      <c r="M31" s="31"/>
    </row>
    <row r="32" spans="1:13" x14ac:dyDescent="0.45">
      <c r="A32" s="8">
        <v>29</v>
      </c>
      <c r="B32" s="27"/>
      <c r="C32" s="27"/>
      <c r="D32" s="8"/>
      <c r="E32" s="27" t="str">
        <f>IF(D32="","",VLOOKUP(D32,シート③初期データ!$G$2:$H$13,2))</f>
        <v/>
      </c>
      <c r="F32" s="8"/>
      <c r="G32" s="27" t="str">
        <f>IF(F32="","",VLOOKUP(F32,シート③初期データ!$G$2:$H$13,2))</f>
        <v/>
      </c>
      <c r="H32" s="8"/>
      <c r="I32" s="27" t="str">
        <f>IF(H32="","",VLOOKUP(H32,シート③初期データ!$G$2:$H$13,2))</f>
        <v/>
      </c>
      <c r="J32" s="8"/>
      <c r="K32" s="27" t="str">
        <f>IF(J32="","",VLOOKUP(J32,シート③初期データ!$J$2:$K$4,2))</f>
        <v/>
      </c>
      <c r="L32" s="30"/>
      <c r="M32" s="31"/>
    </row>
    <row r="33" spans="1:13" x14ac:dyDescent="0.45">
      <c r="A33" s="8">
        <v>30</v>
      </c>
      <c r="B33" s="27"/>
      <c r="C33" s="27"/>
      <c r="D33" s="8"/>
      <c r="E33" s="27" t="str">
        <f>IF(D33="","",VLOOKUP(D33,シート③初期データ!$G$2:$H$13,2))</f>
        <v/>
      </c>
      <c r="F33" s="8"/>
      <c r="G33" s="27" t="str">
        <f>IF(F33="","",VLOOKUP(F33,シート③初期データ!$G$2:$H$13,2))</f>
        <v/>
      </c>
      <c r="H33" s="8"/>
      <c r="I33" s="27" t="str">
        <f>IF(H33="","",VLOOKUP(H33,シート③初期データ!$G$2:$H$13,2))</f>
        <v/>
      </c>
      <c r="J33" s="8"/>
      <c r="K33" s="27" t="str">
        <f>IF(J33="","",VLOOKUP(J33,シート③初期データ!$J$2:$K$4,2))</f>
        <v/>
      </c>
      <c r="L33" s="30"/>
      <c r="M33" s="31"/>
    </row>
    <row r="34" spans="1:13" x14ac:dyDescent="0.45">
      <c r="A34" s="8">
        <v>31</v>
      </c>
      <c r="B34" s="27"/>
      <c r="C34" s="27"/>
      <c r="D34" s="8"/>
      <c r="E34" s="27" t="str">
        <f>IF(D34="","",VLOOKUP(D34,シート③初期データ!$G$2:$H$13,2))</f>
        <v/>
      </c>
      <c r="F34" s="8"/>
      <c r="G34" s="27" t="str">
        <f>IF(F34="","",VLOOKUP(F34,シート③初期データ!$G$2:$H$13,2))</f>
        <v/>
      </c>
      <c r="H34" s="8"/>
      <c r="I34" s="27" t="str">
        <f>IF(H34="","",VLOOKUP(H34,シート③初期データ!$G$2:$H$13,2))</f>
        <v/>
      </c>
      <c r="J34" s="8"/>
      <c r="K34" s="27" t="str">
        <f>IF(J34="","",VLOOKUP(J34,シート③初期データ!$J$2:$K$4,2))</f>
        <v/>
      </c>
      <c r="L34" s="30"/>
      <c r="M34" s="31"/>
    </row>
    <row r="35" spans="1:13" x14ac:dyDescent="0.45">
      <c r="A35" s="8">
        <v>32</v>
      </c>
      <c r="B35" s="27"/>
      <c r="C35" s="27"/>
      <c r="D35" s="8"/>
      <c r="E35" s="27" t="str">
        <f>IF(D35="","",VLOOKUP(D35,シート③初期データ!$G$2:$H$13,2))</f>
        <v/>
      </c>
      <c r="F35" s="8"/>
      <c r="G35" s="27" t="str">
        <f>IF(F35="","",VLOOKUP(F35,シート③初期データ!$G$2:$H$13,2))</f>
        <v/>
      </c>
      <c r="H35" s="8"/>
      <c r="I35" s="27" t="str">
        <f>IF(H35="","",VLOOKUP(H35,シート③初期データ!$G$2:$H$13,2))</f>
        <v/>
      </c>
      <c r="J35" s="8"/>
      <c r="K35" s="27" t="str">
        <f>IF(J35="","",VLOOKUP(J35,シート③初期データ!$J$2:$K$4,2))</f>
        <v/>
      </c>
      <c r="L35" s="30"/>
      <c r="M35" s="31"/>
    </row>
    <row r="36" spans="1:13" x14ac:dyDescent="0.45">
      <c r="A36" s="8">
        <v>33</v>
      </c>
      <c r="B36" s="27"/>
      <c r="C36" s="27"/>
      <c r="D36" s="8"/>
      <c r="E36" s="27" t="str">
        <f>IF(D36="","",VLOOKUP(D36,シート③初期データ!$G$2:$H$13,2))</f>
        <v/>
      </c>
      <c r="F36" s="8"/>
      <c r="G36" s="27" t="str">
        <f>IF(F36="","",VLOOKUP(F36,シート③初期データ!$G$2:$H$13,2))</f>
        <v/>
      </c>
      <c r="H36" s="8"/>
      <c r="I36" s="27" t="str">
        <f>IF(H36="","",VLOOKUP(H36,シート③初期データ!$G$2:$H$13,2))</f>
        <v/>
      </c>
      <c r="J36" s="8"/>
      <c r="K36" s="27" t="str">
        <f>IF(J36="","",VLOOKUP(J36,シート③初期データ!$J$2:$K$4,2))</f>
        <v/>
      </c>
      <c r="L36" s="30"/>
      <c r="M36" s="31"/>
    </row>
    <row r="37" spans="1:13" x14ac:dyDescent="0.45">
      <c r="A37" s="8">
        <v>34</v>
      </c>
      <c r="B37" s="27"/>
      <c r="C37" s="27"/>
      <c r="D37" s="8"/>
      <c r="E37" s="27" t="str">
        <f>IF(D37="","",VLOOKUP(D37,シート③初期データ!$G$2:$H$13,2))</f>
        <v/>
      </c>
      <c r="F37" s="8"/>
      <c r="G37" s="27" t="str">
        <f>IF(F37="","",VLOOKUP(F37,シート③初期データ!$G$2:$H$13,2))</f>
        <v/>
      </c>
      <c r="H37" s="8"/>
      <c r="I37" s="27" t="str">
        <f>IF(H37="","",VLOOKUP(H37,シート③初期データ!$G$2:$H$13,2))</f>
        <v/>
      </c>
      <c r="J37" s="8"/>
      <c r="K37" s="27" t="str">
        <f>IF(J37="","",VLOOKUP(J37,シート③初期データ!$J$2:$K$4,2))</f>
        <v/>
      </c>
      <c r="L37" s="30"/>
      <c r="M37" s="31"/>
    </row>
    <row r="38" spans="1:13" x14ac:dyDescent="0.45">
      <c r="A38" s="8">
        <v>35</v>
      </c>
      <c r="B38" s="27"/>
      <c r="C38" s="27"/>
      <c r="D38" s="8"/>
      <c r="E38" s="27" t="str">
        <f>IF(D38="","",VLOOKUP(D38,シート③初期データ!$G$2:$H$13,2))</f>
        <v/>
      </c>
      <c r="F38" s="8"/>
      <c r="G38" s="27" t="str">
        <f>IF(F38="","",VLOOKUP(F38,シート③初期データ!$G$2:$H$13,2))</f>
        <v/>
      </c>
      <c r="H38" s="8"/>
      <c r="I38" s="27" t="str">
        <f>IF(H38="","",VLOOKUP(H38,シート③初期データ!$G$2:$H$13,2))</f>
        <v/>
      </c>
      <c r="J38" s="8"/>
      <c r="K38" s="27" t="str">
        <f>IF(J38="","",VLOOKUP(J38,シート③初期データ!$J$2:$K$4,2))</f>
        <v/>
      </c>
      <c r="L38" s="30"/>
      <c r="M38" s="31"/>
    </row>
    <row r="39" spans="1:13" x14ac:dyDescent="0.45">
      <c r="A39" s="8">
        <v>36</v>
      </c>
      <c r="B39" s="27"/>
      <c r="C39" s="27"/>
      <c r="D39" s="8"/>
      <c r="E39" s="27" t="str">
        <f>IF(D39="","",VLOOKUP(D39,シート③初期データ!$G$2:$H$13,2))</f>
        <v/>
      </c>
      <c r="F39" s="8"/>
      <c r="G39" s="27" t="str">
        <f>IF(F39="","",VLOOKUP(F39,シート③初期データ!$G$2:$H$13,2))</f>
        <v/>
      </c>
      <c r="H39" s="8"/>
      <c r="I39" s="27" t="str">
        <f>IF(H39="","",VLOOKUP(H39,シート③初期データ!$G$2:$H$13,2))</f>
        <v/>
      </c>
      <c r="J39" s="8"/>
      <c r="K39" s="27" t="str">
        <f>IF(J39="","",VLOOKUP(J39,シート③初期データ!$J$2:$K$4,2))</f>
        <v/>
      </c>
      <c r="L39" s="30"/>
      <c r="M39" s="31"/>
    </row>
    <row r="40" spans="1:13" x14ac:dyDescent="0.45">
      <c r="A40" s="8">
        <v>37</v>
      </c>
      <c r="B40" s="27"/>
      <c r="C40" s="27"/>
      <c r="D40" s="8"/>
      <c r="E40" s="27" t="str">
        <f>IF(D40="","",VLOOKUP(D40,シート③初期データ!$G$2:$H$13,2))</f>
        <v/>
      </c>
      <c r="F40" s="8"/>
      <c r="G40" s="27" t="str">
        <f>IF(F40="","",VLOOKUP(F40,シート③初期データ!$G$2:$H$13,2))</f>
        <v/>
      </c>
      <c r="H40" s="8"/>
      <c r="I40" s="27" t="str">
        <f>IF(H40="","",VLOOKUP(H40,シート③初期データ!$G$2:$H$13,2))</f>
        <v/>
      </c>
      <c r="J40" s="8"/>
      <c r="K40" s="27" t="str">
        <f>IF(J40="","",VLOOKUP(J40,シート③初期データ!$J$2:$K$4,2))</f>
        <v/>
      </c>
      <c r="L40" s="30"/>
      <c r="M40" s="31"/>
    </row>
    <row r="41" spans="1:13" x14ac:dyDescent="0.45">
      <c r="A41" s="8">
        <v>38</v>
      </c>
      <c r="B41" s="27"/>
      <c r="C41" s="27"/>
      <c r="D41" s="8"/>
      <c r="E41" s="27" t="str">
        <f>IF(D41="","",VLOOKUP(D41,シート③初期データ!$G$2:$H$13,2))</f>
        <v/>
      </c>
      <c r="F41" s="8"/>
      <c r="G41" s="27" t="str">
        <f>IF(F41="","",VLOOKUP(F41,シート③初期データ!$G$2:$H$13,2))</f>
        <v/>
      </c>
      <c r="H41" s="8"/>
      <c r="I41" s="27" t="str">
        <f>IF(H41="","",VLOOKUP(H41,シート③初期データ!$G$2:$H$13,2))</f>
        <v/>
      </c>
      <c r="J41" s="8"/>
      <c r="K41" s="27" t="str">
        <f>IF(J41="","",VLOOKUP(J41,シート③初期データ!$J$2:$K$4,2))</f>
        <v/>
      </c>
      <c r="L41" s="30"/>
      <c r="M41" s="31"/>
    </row>
    <row r="42" spans="1:13" x14ac:dyDescent="0.45">
      <c r="A42" s="8">
        <v>39</v>
      </c>
      <c r="B42" s="27"/>
      <c r="C42" s="27"/>
      <c r="D42" s="8"/>
      <c r="E42" s="27" t="str">
        <f>IF(D42="","",VLOOKUP(D42,シート③初期データ!$G$2:$H$13,2))</f>
        <v/>
      </c>
      <c r="F42" s="8"/>
      <c r="G42" s="27" t="str">
        <f>IF(F42="","",VLOOKUP(F42,シート③初期データ!$G$2:$H$13,2))</f>
        <v/>
      </c>
      <c r="H42" s="8"/>
      <c r="I42" s="27" t="str">
        <f>IF(H42="","",VLOOKUP(H42,シート③初期データ!$G$2:$H$13,2))</f>
        <v/>
      </c>
      <c r="J42" s="8"/>
      <c r="K42" s="27" t="str">
        <f>IF(J42="","",VLOOKUP(J42,シート③初期データ!$J$2:$K$4,2))</f>
        <v/>
      </c>
      <c r="L42" s="30"/>
      <c r="M42" s="31"/>
    </row>
    <row r="43" spans="1:13" x14ac:dyDescent="0.45">
      <c r="A43" s="8">
        <v>40</v>
      </c>
      <c r="B43" s="27"/>
      <c r="C43" s="27"/>
      <c r="D43" s="8"/>
      <c r="E43" s="27" t="str">
        <f>IF(D43="","",VLOOKUP(D43,シート③初期データ!$G$2:$H$13,2))</f>
        <v/>
      </c>
      <c r="F43" s="8"/>
      <c r="G43" s="27" t="str">
        <f>IF(F43="","",VLOOKUP(F43,シート③初期データ!$G$2:$H$13,2))</f>
        <v/>
      </c>
      <c r="H43" s="8"/>
      <c r="I43" s="27" t="str">
        <f>IF(H43="","",VLOOKUP(H43,シート③初期データ!$G$2:$H$13,2))</f>
        <v/>
      </c>
      <c r="J43" s="8"/>
      <c r="K43" s="27" t="str">
        <f>IF(J43="","",VLOOKUP(J43,シート③初期データ!$J$2:$K$4,2))</f>
        <v/>
      </c>
      <c r="L43" s="30"/>
      <c r="M43" s="31"/>
    </row>
    <row r="44" spans="1:13" x14ac:dyDescent="0.45">
      <c r="A44" s="8">
        <v>41</v>
      </c>
      <c r="B44" s="27"/>
      <c r="C44" s="27"/>
      <c r="D44" s="8"/>
      <c r="E44" s="27" t="str">
        <f>IF(D44="","",VLOOKUP(D44,シート③初期データ!$G$2:$H$13,2))</f>
        <v/>
      </c>
      <c r="F44" s="8"/>
      <c r="G44" s="27" t="str">
        <f>IF(F44="","",VLOOKUP(F44,シート③初期データ!$G$2:$H$13,2))</f>
        <v/>
      </c>
      <c r="H44" s="8"/>
      <c r="I44" s="27" t="str">
        <f>IF(H44="","",VLOOKUP(H44,シート③初期データ!$G$2:$H$13,2))</f>
        <v/>
      </c>
      <c r="J44" s="8"/>
      <c r="K44" s="27" t="str">
        <f>IF(J44="","",VLOOKUP(J44,シート③初期データ!$J$2:$K$4,2))</f>
        <v/>
      </c>
      <c r="L44" s="30"/>
      <c r="M44" s="31"/>
    </row>
    <row r="45" spans="1:13" x14ac:dyDescent="0.45">
      <c r="A45" s="8">
        <v>42</v>
      </c>
      <c r="B45" s="27"/>
      <c r="C45" s="27"/>
      <c r="D45" s="8"/>
      <c r="E45" s="27" t="str">
        <f>IF(D45="","",VLOOKUP(D45,シート③初期データ!$G$2:$H$13,2))</f>
        <v/>
      </c>
      <c r="F45" s="8"/>
      <c r="G45" s="27" t="str">
        <f>IF(F45="","",VLOOKUP(F45,シート③初期データ!$G$2:$H$13,2))</f>
        <v/>
      </c>
      <c r="H45" s="8"/>
      <c r="I45" s="27" t="str">
        <f>IF(H45="","",VLOOKUP(H45,シート③初期データ!$G$2:$H$13,2))</f>
        <v/>
      </c>
      <c r="J45" s="8"/>
      <c r="K45" s="27" t="str">
        <f>IF(J45="","",VLOOKUP(J45,シート③初期データ!$J$2:$K$4,2))</f>
        <v/>
      </c>
      <c r="L45" s="30"/>
      <c r="M45" s="31"/>
    </row>
    <row r="46" spans="1:13" x14ac:dyDescent="0.45">
      <c r="A46" s="8">
        <v>43</v>
      </c>
      <c r="B46" s="27"/>
      <c r="C46" s="27"/>
      <c r="D46" s="8"/>
      <c r="E46" s="27" t="str">
        <f>IF(D46="","",VLOOKUP(D46,シート③初期データ!$G$2:$H$13,2))</f>
        <v/>
      </c>
      <c r="F46" s="8"/>
      <c r="G46" s="27" t="str">
        <f>IF(F46="","",VLOOKUP(F46,シート③初期データ!$G$2:$H$13,2))</f>
        <v/>
      </c>
      <c r="H46" s="8"/>
      <c r="I46" s="27" t="str">
        <f>IF(H46="","",VLOOKUP(H46,シート③初期データ!$G$2:$H$13,2))</f>
        <v/>
      </c>
      <c r="J46" s="8"/>
      <c r="K46" s="27" t="str">
        <f>IF(J46="","",VLOOKUP(J46,シート③初期データ!$J$2:$K$4,2))</f>
        <v/>
      </c>
      <c r="L46" s="30"/>
      <c r="M46" s="31"/>
    </row>
    <row r="47" spans="1:13" x14ac:dyDescent="0.45">
      <c r="A47" s="8">
        <v>44</v>
      </c>
      <c r="B47" s="27"/>
      <c r="C47" s="27"/>
      <c r="D47" s="8"/>
      <c r="E47" s="27" t="str">
        <f>IF(D47="","",VLOOKUP(D47,シート③初期データ!$G$2:$H$13,2))</f>
        <v/>
      </c>
      <c r="F47" s="8"/>
      <c r="G47" s="27" t="str">
        <f>IF(F47="","",VLOOKUP(F47,シート③初期データ!$G$2:$H$13,2))</f>
        <v/>
      </c>
      <c r="H47" s="8"/>
      <c r="I47" s="27" t="str">
        <f>IF(H47="","",VLOOKUP(H47,シート③初期データ!$G$2:$H$13,2))</f>
        <v/>
      </c>
      <c r="J47" s="8"/>
      <c r="K47" s="27" t="str">
        <f>IF(J47="","",VLOOKUP(J47,シート③初期データ!$J$2:$K$4,2))</f>
        <v/>
      </c>
      <c r="L47" s="30"/>
      <c r="M47" s="31"/>
    </row>
    <row r="48" spans="1:13" x14ac:dyDescent="0.45">
      <c r="A48" s="8">
        <v>45</v>
      </c>
      <c r="B48" s="27"/>
      <c r="C48" s="27"/>
      <c r="D48" s="8"/>
      <c r="E48" s="27" t="str">
        <f>IF(D48="","",VLOOKUP(D48,シート③初期データ!$G$2:$H$13,2))</f>
        <v/>
      </c>
      <c r="F48" s="8"/>
      <c r="G48" s="27" t="str">
        <f>IF(F48="","",VLOOKUP(F48,シート③初期データ!$G$2:$H$13,2))</f>
        <v/>
      </c>
      <c r="H48" s="8"/>
      <c r="I48" s="27" t="str">
        <f>IF(H48="","",VLOOKUP(H48,シート③初期データ!$G$2:$H$13,2))</f>
        <v/>
      </c>
      <c r="J48" s="8"/>
      <c r="K48" s="27" t="str">
        <f>IF(J48="","",VLOOKUP(J48,シート③初期データ!$J$2:$K$4,2))</f>
        <v/>
      </c>
      <c r="L48" s="30"/>
      <c r="M48" s="31"/>
    </row>
    <row r="49" spans="1:13" x14ac:dyDescent="0.45">
      <c r="A49" s="8">
        <v>46</v>
      </c>
      <c r="B49" s="27"/>
      <c r="C49" s="27"/>
      <c r="D49" s="8"/>
      <c r="E49" s="27" t="str">
        <f>IF(D49="","",VLOOKUP(D49,シート③初期データ!$G$2:$H$13,2))</f>
        <v/>
      </c>
      <c r="F49" s="8"/>
      <c r="G49" s="27" t="str">
        <f>IF(F49="","",VLOOKUP(F49,シート③初期データ!$G$2:$H$13,2))</f>
        <v/>
      </c>
      <c r="H49" s="8"/>
      <c r="I49" s="27" t="str">
        <f>IF(H49="","",VLOOKUP(H49,シート③初期データ!$G$2:$H$13,2))</f>
        <v/>
      </c>
      <c r="J49" s="8"/>
      <c r="K49" s="27" t="str">
        <f>IF(J49="","",VLOOKUP(J49,シート③初期データ!$J$2:$K$4,2))</f>
        <v/>
      </c>
      <c r="L49" s="30"/>
      <c r="M49" s="31"/>
    </row>
    <row r="50" spans="1:13" x14ac:dyDescent="0.45">
      <c r="A50" s="8">
        <v>47</v>
      </c>
      <c r="B50" s="27"/>
      <c r="C50" s="27"/>
      <c r="D50" s="8"/>
      <c r="E50" s="27" t="str">
        <f>IF(D50="","",VLOOKUP(D50,シート③初期データ!$G$2:$H$13,2))</f>
        <v/>
      </c>
      <c r="F50" s="8"/>
      <c r="G50" s="27" t="str">
        <f>IF(F50="","",VLOOKUP(F50,シート③初期データ!$G$2:$H$13,2))</f>
        <v/>
      </c>
      <c r="H50" s="8"/>
      <c r="I50" s="27" t="str">
        <f>IF(H50="","",VLOOKUP(H50,シート③初期データ!$G$2:$H$13,2))</f>
        <v/>
      </c>
      <c r="J50" s="8"/>
      <c r="K50" s="27" t="str">
        <f>IF(J50="","",VLOOKUP(J50,シート③初期データ!$J$2:$K$4,2))</f>
        <v/>
      </c>
      <c r="L50" s="30"/>
      <c r="M50" s="31"/>
    </row>
    <row r="51" spans="1:13" x14ac:dyDescent="0.45">
      <c r="A51" s="8">
        <v>48</v>
      </c>
      <c r="B51" s="27"/>
      <c r="C51" s="27"/>
      <c r="D51" s="8"/>
      <c r="E51" s="27" t="str">
        <f>IF(D51="","",VLOOKUP(D51,シート③初期データ!$G$2:$H$13,2))</f>
        <v/>
      </c>
      <c r="F51" s="8"/>
      <c r="G51" s="27" t="str">
        <f>IF(F51="","",VLOOKUP(F51,シート③初期データ!$G$2:$H$13,2))</f>
        <v/>
      </c>
      <c r="H51" s="8"/>
      <c r="I51" s="27" t="str">
        <f>IF(H51="","",VLOOKUP(H51,シート③初期データ!$G$2:$H$13,2))</f>
        <v/>
      </c>
      <c r="J51" s="8"/>
      <c r="K51" s="27" t="str">
        <f>IF(J51="","",VLOOKUP(J51,シート③初期データ!$J$2:$K$4,2))</f>
        <v/>
      </c>
      <c r="L51" s="30"/>
      <c r="M51" s="31"/>
    </row>
    <row r="52" spans="1:13" x14ac:dyDescent="0.45">
      <c r="A52" s="8">
        <v>49</v>
      </c>
      <c r="B52" s="27"/>
      <c r="C52" s="27"/>
      <c r="D52" s="8"/>
      <c r="E52" s="27" t="str">
        <f>IF(D52="","",VLOOKUP(D52,シート③初期データ!$G$2:$H$13,2))</f>
        <v/>
      </c>
      <c r="F52" s="8"/>
      <c r="G52" s="27" t="str">
        <f>IF(F52="","",VLOOKUP(F52,シート③初期データ!$G$2:$H$13,2))</f>
        <v/>
      </c>
      <c r="H52" s="8"/>
      <c r="I52" s="27" t="str">
        <f>IF(H52="","",VLOOKUP(H52,シート③初期データ!$G$2:$H$13,2))</f>
        <v/>
      </c>
      <c r="J52" s="8"/>
      <c r="K52" s="27" t="str">
        <f>IF(J52="","",VLOOKUP(J52,シート③初期データ!$J$2:$K$4,2))</f>
        <v/>
      </c>
      <c r="L52" s="30"/>
      <c r="M52" s="31"/>
    </row>
    <row r="53" spans="1:13" x14ac:dyDescent="0.45">
      <c r="A53" s="8">
        <v>50</v>
      </c>
      <c r="B53" s="27"/>
      <c r="C53" s="27"/>
      <c r="D53" s="8"/>
      <c r="E53" s="27" t="str">
        <f>IF(D53="","",VLOOKUP(D53,シート③初期データ!$G$2:$H$13,2))</f>
        <v/>
      </c>
      <c r="F53" s="8"/>
      <c r="G53" s="27" t="str">
        <f>IF(F53="","",VLOOKUP(F53,シート③初期データ!$G$2:$H$13,2))</f>
        <v/>
      </c>
      <c r="H53" s="8"/>
      <c r="I53" s="27" t="str">
        <f>IF(H53="","",VLOOKUP(H53,シート③初期データ!$G$2:$H$13,2))</f>
        <v/>
      </c>
      <c r="J53" s="8"/>
      <c r="K53" s="27" t="str">
        <f>IF(J53="","",VLOOKUP(J53,シート③初期データ!$J$2:$K$4,2))</f>
        <v/>
      </c>
      <c r="L53" s="30"/>
      <c r="M53" s="31"/>
    </row>
    <row r="54" spans="1:13" x14ac:dyDescent="0.45">
      <c r="A54" s="8">
        <v>51</v>
      </c>
      <c r="B54" s="27"/>
      <c r="C54" s="27"/>
      <c r="D54" s="8"/>
      <c r="E54" s="27" t="str">
        <f>IF(D54="","",VLOOKUP(D54,シート③初期データ!$G$2:$H$13,2))</f>
        <v/>
      </c>
      <c r="F54" s="8"/>
      <c r="G54" s="27" t="str">
        <f>IF(F54="","",VLOOKUP(F54,シート③初期データ!$G$2:$H$13,2))</f>
        <v/>
      </c>
      <c r="H54" s="8"/>
      <c r="I54" s="27" t="str">
        <f>IF(H54="","",VLOOKUP(H54,シート③初期データ!$G$2:$H$13,2))</f>
        <v/>
      </c>
      <c r="J54" s="8"/>
      <c r="K54" s="27" t="str">
        <f>IF(J54="","",VLOOKUP(J54,シート③初期データ!$J$2:$K$4,2))</f>
        <v/>
      </c>
      <c r="L54" s="30"/>
      <c r="M54" s="31"/>
    </row>
    <row r="55" spans="1:13" x14ac:dyDescent="0.45">
      <c r="A55" s="8">
        <v>52</v>
      </c>
      <c r="B55" s="27"/>
      <c r="C55" s="27"/>
      <c r="D55" s="8"/>
      <c r="E55" s="27" t="str">
        <f>IF(D55="","",VLOOKUP(D55,シート③初期データ!$G$2:$H$13,2))</f>
        <v/>
      </c>
      <c r="F55" s="8"/>
      <c r="G55" s="27" t="str">
        <f>IF(F55="","",VLOOKUP(F55,シート③初期データ!$G$2:$H$13,2))</f>
        <v/>
      </c>
      <c r="H55" s="8"/>
      <c r="I55" s="27" t="str">
        <f>IF(H55="","",VLOOKUP(H55,シート③初期データ!$G$2:$H$13,2))</f>
        <v/>
      </c>
      <c r="J55" s="8"/>
      <c r="K55" s="27" t="str">
        <f>IF(J55="","",VLOOKUP(J55,シート③初期データ!$J$2:$K$4,2))</f>
        <v/>
      </c>
      <c r="L55" s="30"/>
      <c r="M55" s="31"/>
    </row>
    <row r="56" spans="1:13" x14ac:dyDescent="0.45">
      <c r="A56" s="8">
        <v>53</v>
      </c>
      <c r="B56" s="27"/>
      <c r="C56" s="27"/>
      <c r="D56" s="8"/>
      <c r="E56" s="27" t="str">
        <f>IF(D56="","",VLOOKUP(D56,シート③初期データ!$G$2:$H$13,2))</f>
        <v/>
      </c>
      <c r="F56" s="8"/>
      <c r="G56" s="27" t="str">
        <f>IF(F56="","",VLOOKUP(F56,シート③初期データ!$G$2:$H$13,2))</f>
        <v/>
      </c>
      <c r="H56" s="8"/>
      <c r="I56" s="27" t="str">
        <f>IF(H56="","",VLOOKUP(H56,シート③初期データ!$G$2:$H$13,2))</f>
        <v/>
      </c>
      <c r="J56" s="8"/>
      <c r="K56" s="27" t="str">
        <f>IF(J56="","",VLOOKUP(J56,シート③初期データ!$J$2:$K$4,2))</f>
        <v/>
      </c>
      <c r="L56" s="30"/>
      <c r="M56" s="31"/>
    </row>
    <row r="57" spans="1:13" x14ac:dyDescent="0.45">
      <c r="A57" s="8">
        <v>54</v>
      </c>
      <c r="B57" s="27"/>
      <c r="C57" s="27"/>
      <c r="D57" s="8"/>
      <c r="E57" s="27" t="str">
        <f>IF(D57="","",VLOOKUP(D57,シート③初期データ!$G$2:$H$13,2))</f>
        <v/>
      </c>
      <c r="F57" s="8"/>
      <c r="G57" s="27" t="str">
        <f>IF(F57="","",VLOOKUP(F57,シート③初期データ!$G$2:$H$13,2))</f>
        <v/>
      </c>
      <c r="H57" s="8"/>
      <c r="I57" s="27" t="str">
        <f>IF(H57="","",VLOOKUP(H57,シート③初期データ!$G$2:$H$13,2))</f>
        <v/>
      </c>
      <c r="J57" s="8"/>
      <c r="K57" s="27" t="str">
        <f>IF(J57="","",VLOOKUP(J57,シート③初期データ!$J$2:$K$4,2))</f>
        <v/>
      </c>
      <c r="L57" s="30"/>
      <c r="M57" s="31"/>
    </row>
    <row r="58" spans="1:13" x14ac:dyDescent="0.45">
      <c r="A58" s="8">
        <v>55</v>
      </c>
      <c r="B58" s="27"/>
      <c r="C58" s="27"/>
      <c r="D58" s="8"/>
      <c r="E58" s="27" t="str">
        <f>IF(D58="","",VLOOKUP(D58,シート③初期データ!$G$2:$H$13,2))</f>
        <v/>
      </c>
      <c r="F58" s="8"/>
      <c r="G58" s="27" t="str">
        <f>IF(F58="","",VLOOKUP(F58,シート③初期データ!$G$2:$H$13,2))</f>
        <v/>
      </c>
      <c r="H58" s="8"/>
      <c r="I58" s="27" t="str">
        <f>IF(H58="","",VLOOKUP(H58,シート③初期データ!$G$2:$H$13,2))</f>
        <v/>
      </c>
      <c r="J58" s="8"/>
      <c r="K58" s="27" t="str">
        <f>IF(J58="","",VLOOKUP(J58,シート③初期データ!$J$2:$K$4,2))</f>
        <v/>
      </c>
      <c r="L58" s="30"/>
      <c r="M58" s="31"/>
    </row>
    <row r="59" spans="1:13" x14ac:dyDescent="0.45">
      <c r="A59" s="8">
        <v>56</v>
      </c>
      <c r="B59" s="27"/>
      <c r="C59" s="27"/>
      <c r="D59" s="8"/>
      <c r="E59" s="27" t="str">
        <f>IF(D59="","",VLOOKUP(D59,シート③初期データ!$G$2:$H$13,2))</f>
        <v/>
      </c>
      <c r="F59" s="8"/>
      <c r="G59" s="27" t="str">
        <f>IF(F59="","",VLOOKUP(F59,シート③初期データ!$G$2:$H$13,2))</f>
        <v/>
      </c>
      <c r="H59" s="8"/>
      <c r="I59" s="27" t="str">
        <f>IF(H59="","",VLOOKUP(H59,シート③初期データ!$G$2:$H$13,2))</f>
        <v/>
      </c>
      <c r="J59" s="8"/>
      <c r="K59" s="27" t="str">
        <f>IF(J59="","",VLOOKUP(J59,シート③初期データ!$J$2:$K$4,2))</f>
        <v/>
      </c>
      <c r="L59" s="30"/>
      <c r="M59" s="31"/>
    </row>
    <row r="60" spans="1:13" x14ac:dyDescent="0.45">
      <c r="A60" s="8">
        <v>57</v>
      </c>
      <c r="B60" s="27"/>
      <c r="C60" s="27"/>
      <c r="D60" s="8"/>
      <c r="E60" s="27" t="str">
        <f>IF(D60="","",VLOOKUP(D60,シート③初期データ!$G$2:$H$13,2))</f>
        <v/>
      </c>
      <c r="F60" s="8"/>
      <c r="G60" s="27" t="str">
        <f>IF(F60="","",VLOOKUP(F60,シート③初期データ!$G$2:$H$13,2))</f>
        <v/>
      </c>
      <c r="H60" s="8"/>
      <c r="I60" s="27" t="str">
        <f>IF(H60="","",VLOOKUP(H60,シート③初期データ!$G$2:$H$13,2))</f>
        <v/>
      </c>
      <c r="J60" s="8"/>
      <c r="K60" s="27" t="str">
        <f>IF(J60="","",VLOOKUP(J60,シート③初期データ!$J$2:$K$4,2))</f>
        <v/>
      </c>
      <c r="L60" s="30"/>
      <c r="M60" s="31"/>
    </row>
    <row r="61" spans="1:13" x14ac:dyDescent="0.45">
      <c r="A61" s="8">
        <v>58</v>
      </c>
      <c r="B61" s="27"/>
      <c r="C61" s="27"/>
      <c r="D61" s="8"/>
      <c r="E61" s="27" t="str">
        <f>IF(D61="","",VLOOKUP(D61,シート③初期データ!$G$2:$H$13,2))</f>
        <v/>
      </c>
      <c r="F61" s="8"/>
      <c r="G61" s="27" t="str">
        <f>IF(F61="","",VLOOKUP(F61,シート③初期データ!$G$2:$H$13,2))</f>
        <v/>
      </c>
      <c r="H61" s="8"/>
      <c r="I61" s="27" t="str">
        <f>IF(H61="","",VLOOKUP(H61,シート③初期データ!$G$2:$H$13,2))</f>
        <v/>
      </c>
      <c r="J61" s="8"/>
      <c r="K61" s="27" t="str">
        <f>IF(J61="","",VLOOKUP(J61,シート③初期データ!$J$2:$K$4,2))</f>
        <v/>
      </c>
      <c r="L61" s="30"/>
      <c r="M61" s="31"/>
    </row>
    <row r="62" spans="1:13" x14ac:dyDescent="0.45">
      <c r="A62" s="8">
        <v>59</v>
      </c>
      <c r="B62" s="27"/>
      <c r="C62" s="27"/>
      <c r="D62" s="8"/>
      <c r="E62" s="27" t="str">
        <f>IF(D62="","",VLOOKUP(D62,シート③初期データ!$G$2:$H$13,2))</f>
        <v/>
      </c>
      <c r="F62" s="8"/>
      <c r="G62" s="27" t="str">
        <f>IF(F62="","",VLOOKUP(F62,シート③初期データ!$G$2:$H$13,2))</f>
        <v/>
      </c>
      <c r="H62" s="8"/>
      <c r="I62" s="27" t="str">
        <f>IF(H62="","",VLOOKUP(H62,シート③初期データ!$G$2:$H$13,2))</f>
        <v/>
      </c>
      <c r="J62" s="8"/>
      <c r="K62" s="27" t="str">
        <f>IF(J62="","",VLOOKUP(J62,シート③初期データ!$J$2:$K$4,2))</f>
        <v/>
      </c>
      <c r="L62" s="30"/>
      <c r="M62" s="31"/>
    </row>
    <row r="63" spans="1:13" x14ac:dyDescent="0.45">
      <c r="A63" s="8">
        <v>60</v>
      </c>
      <c r="B63" s="27"/>
      <c r="C63" s="27"/>
      <c r="D63" s="8"/>
      <c r="E63" s="27" t="str">
        <f>IF(D63="","",VLOOKUP(D63,シート③初期データ!$G$2:$H$13,2))</f>
        <v/>
      </c>
      <c r="F63" s="8"/>
      <c r="G63" s="27" t="str">
        <f>IF(F63="","",VLOOKUP(F63,シート③初期データ!$G$2:$H$13,2))</f>
        <v/>
      </c>
      <c r="H63" s="8"/>
      <c r="I63" s="27" t="str">
        <f>IF(H63="","",VLOOKUP(H63,シート③初期データ!$G$2:$H$13,2))</f>
        <v/>
      </c>
      <c r="J63" s="8"/>
      <c r="K63" s="27" t="str">
        <f>IF(J63="","",VLOOKUP(J63,シート③初期データ!$J$2:$K$4,2))</f>
        <v/>
      </c>
      <c r="L63" s="30"/>
      <c r="M63" s="31"/>
    </row>
    <row r="64" spans="1:13" x14ac:dyDescent="0.45">
      <c r="A64" s="8">
        <v>61</v>
      </c>
      <c r="B64" s="27"/>
      <c r="C64" s="27"/>
      <c r="D64" s="8"/>
      <c r="E64" s="27" t="str">
        <f>IF(D64="","",VLOOKUP(D64,シート③初期データ!$G$2:$H$13,2))</f>
        <v/>
      </c>
      <c r="F64" s="8"/>
      <c r="G64" s="27" t="str">
        <f>IF(F64="","",VLOOKUP(F64,シート③初期データ!$G$2:$H$13,2))</f>
        <v/>
      </c>
      <c r="H64" s="8"/>
      <c r="I64" s="27" t="str">
        <f>IF(H64="","",VLOOKUP(H64,シート③初期データ!$G$2:$H$13,2))</f>
        <v/>
      </c>
      <c r="J64" s="8"/>
      <c r="K64" s="27" t="str">
        <f>IF(J64="","",VLOOKUP(J64,シート③初期データ!$J$2:$K$4,2))</f>
        <v/>
      </c>
      <c r="L64" s="30"/>
      <c r="M64" s="31"/>
    </row>
    <row r="65" spans="1:13" x14ac:dyDescent="0.45">
      <c r="A65" s="8">
        <v>62</v>
      </c>
      <c r="B65" s="27"/>
      <c r="C65" s="27"/>
      <c r="D65" s="8"/>
      <c r="E65" s="27" t="str">
        <f>IF(D65="","",VLOOKUP(D65,シート③初期データ!$G$2:$H$13,2))</f>
        <v/>
      </c>
      <c r="F65" s="8"/>
      <c r="G65" s="27" t="str">
        <f>IF(F65="","",VLOOKUP(F65,シート③初期データ!$G$2:$H$13,2))</f>
        <v/>
      </c>
      <c r="H65" s="8"/>
      <c r="I65" s="27" t="str">
        <f>IF(H65="","",VLOOKUP(H65,シート③初期データ!$G$2:$H$13,2))</f>
        <v/>
      </c>
      <c r="J65" s="8"/>
      <c r="K65" s="27" t="str">
        <f>IF(J65="","",VLOOKUP(J65,シート③初期データ!$J$2:$K$4,2))</f>
        <v/>
      </c>
      <c r="L65" s="30"/>
      <c r="M65" s="31"/>
    </row>
    <row r="66" spans="1:13" x14ac:dyDescent="0.45">
      <c r="A66" s="8">
        <v>63</v>
      </c>
      <c r="B66" s="27"/>
      <c r="C66" s="27"/>
      <c r="D66" s="8"/>
      <c r="E66" s="27" t="str">
        <f>IF(D66="","",VLOOKUP(D66,シート③初期データ!$G$2:$H$13,2))</f>
        <v/>
      </c>
      <c r="F66" s="8"/>
      <c r="G66" s="27" t="str">
        <f>IF(F66="","",VLOOKUP(F66,シート③初期データ!$G$2:$H$13,2))</f>
        <v/>
      </c>
      <c r="H66" s="8"/>
      <c r="I66" s="27" t="str">
        <f>IF(H66="","",VLOOKUP(H66,シート③初期データ!$G$2:$H$13,2))</f>
        <v/>
      </c>
      <c r="J66" s="8"/>
      <c r="K66" s="27" t="str">
        <f>IF(J66="","",VLOOKUP(J66,シート③初期データ!$J$2:$K$4,2))</f>
        <v/>
      </c>
      <c r="L66" s="30"/>
      <c r="M66" s="31"/>
    </row>
    <row r="67" spans="1:13" x14ac:dyDescent="0.45">
      <c r="A67" s="8">
        <v>64</v>
      </c>
      <c r="B67" s="27"/>
      <c r="C67" s="27"/>
      <c r="D67" s="8"/>
      <c r="E67" s="27" t="str">
        <f>IF(D67="","",VLOOKUP(D67,シート③初期データ!$G$2:$H$13,2))</f>
        <v/>
      </c>
      <c r="F67" s="8"/>
      <c r="G67" s="27" t="str">
        <f>IF(F67="","",VLOOKUP(F67,シート③初期データ!$G$2:$H$13,2))</f>
        <v/>
      </c>
      <c r="H67" s="8"/>
      <c r="I67" s="27" t="str">
        <f>IF(H67="","",VLOOKUP(H67,シート③初期データ!$G$2:$H$13,2))</f>
        <v/>
      </c>
      <c r="J67" s="8"/>
      <c r="K67" s="27" t="str">
        <f>IF(J67="","",VLOOKUP(J67,シート③初期データ!$J$2:$K$4,2))</f>
        <v/>
      </c>
      <c r="L67" s="30"/>
      <c r="M67" s="31"/>
    </row>
    <row r="68" spans="1:13" x14ac:dyDescent="0.45">
      <c r="A68" s="8">
        <v>65</v>
      </c>
      <c r="B68" s="27"/>
      <c r="C68" s="27"/>
      <c r="D68" s="8"/>
      <c r="E68" s="27" t="str">
        <f>IF(D68="","",VLOOKUP(D68,シート③初期データ!$G$2:$H$13,2))</f>
        <v/>
      </c>
      <c r="F68" s="8"/>
      <c r="G68" s="27" t="str">
        <f>IF(F68="","",VLOOKUP(F68,シート③初期データ!$G$2:$H$13,2))</f>
        <v/>
      </c>
      <c r="H68" s="8"/>
      <c r="I68" s="27" t="str">
        <f>IF(H68="","",VLOOKUP(H68,シート③初期データ!$G$2:$H$13,2))</f>
        <v/>
      </c>
      <c r="J68" s="8"/>
      <c r="K68" s="27" t="str">
        <f>IF(J68="","",VLOOKUP(J68,シート③初期データ!$J$2:$K$4,2))</f>
        <v/>
      </c>
      <c r="L68" s="30"/>
      <c r="M68" s="31"/>
    </row>
    <row r="69" spans="1:13" x14ac:dyDescent="0.45">
      <c r="A69" s="8">
        <v>66</v>
      </c>
      <c r="B69" s="27"/>
      <c r="C69" s="27"/>
      <c r="D69" s="8"/>
      <c r="E69" s="27" t="str">
        <f>IF(D69="","",VLOOKUP(D69,シート③初期データ!$G$2:$H$13,2))</f>
        <v/>
      </c>
      <c r="F69" s="8"/>
      <c r="G69" s="27" t="str">
        <f>IF(F69="","",VLOOKUP(F69,シート③初期データ!$G$2:$H$13,2))</f>
        <v/>
      </c>
      <c r="H69" s="8"/>
      <c r="I69" s="27" t="str">
        <f>IF(H69="","",VLOOKUP(H69,シート③初期データ!$G$2:$H$13,2))</f>
        <v/>
      </c>
      <c r="J69" s="8"/>
      <c r="K69" s="27" t="str">
        <f>IF(J69="","",VLOOKUP(J69,シート③初期データ!$J$2:$K$4,2))</f>
        <v/>
      </c>
      <c r="L69" s="30"/>
      <c r="M69" s="31"/>
    </row>
    <row r="70" spans="1:13" x14ac:dyDescent="0.45">
      <c r="A70" s="8">
        <v>67</v>
      </c>
      <c r="B70" s="27"/>
      <c r="C70" s="27"/>
      <c r="D70" s="8"/>
      <c r="E70" s="27" t="str">
        <f>IF(D70="","",VLOOKUP(D70,シート③初期データ!$G$2:$H$13,2))</f>
        <v/>
      </c>
      <c r="F70" s="8"/>
      <c r="G70" s="27" t="str">
        <f>IF(F70="","",VLOOKUP(F70,シート③初期データ!$G$2:$H$13,2))</f>
        <v/>
      </c>
      <c r="H70" s="8"/>
      <c r="I70" s="27" t="str">
        <f>IF(H70="","",VLOOKUP(H70,シート③初期データ!$G$2:$H$13,2))</f>
        <v/>
      </c>
      <c r="J70" s="8"/>
      <c r="K70" s="27" t="str">
        <f>IF(J70="","",VLOOKUP(J70,シート③初期データ!$J$2:$K$4,2))</f>
        <v/>
      </c>
      <c r="L70" s="30"/>
      <c r="M70" s="31"/>
    </row>
    <row r="71" spans="1:13" x14ac:dyDescent="0.45">
      <c r="A71" s="8">
        <v>68</v>
      </c>
      <c r="B71" s="27"/>
      <c r="C71" s="27"/>
      <c r="D71" s="8"/>
      <c r="E71" s="27" t="str">
        <f>IF(D71="","",VLOOKUP(D71,シート③初期データ!$G$2:$H$13,2))</f>
        <v/>
      </c>
      <c r="F71" s="8"/>
      <c r="G71" s="27" t="str">
        <f>IF(F71="","",VLOOKUP(F71,シート③初期データ!$G$2:$H$13,2))</f>
        <v/>
      </c>
      <c r="H71" s="8"/>
      <c r="I71" s="27" t="str">
        <f>IF(H71="","",VLOOKUP(H71,シート③初期データ!$G$2:$H$13,2))</f>
        <v/>
      </c>
      <c r="J71" s="8"/>
      <c r="K71" s="27" t="str">
        <f>IF(J71="","",VLOOKUP(J71,シート③初期データ!$J$2:$K$4,2))</f>
        <v/>
      </c>
      <c r="L71" s="30"/>
      <c r="M71" s="31"/>
    </row>
    <row r="72" spans="1:13" x14ac:dyDescent="0.45">
      <c r="A72" s="8">
        <v>69</v>
      </c>
      <c r="B72" s="27"/>
      <c r="C72" s="27"/>
      <c r="D72" s="8"/>
      <c r="E72" s="27" t="str">
        <f>IF(D72="","",VLOOKUP(D72,シート③初期データ!$G$2:$H$13,2))</f>
        <v/>
      </c>
      <c r="F72" s="8"/>
      <c r="G72" s="27" t="str">
        <f>IF(F72="","",VLOOKUP(F72,シート③初期データ!$G$2:$H$13,2))</f>
        <v/>
      </c>
      <c r="H72" s="8"/>
      <c r="I72" s="27" t="str">
        <f>IF(H72="","",VLOOKUP(H72,シート③初期データ!$G$2:$H$13,2))</f>
        <v/>
      </c>
      <c r="J72" s="8"/>
      <c r="K72" s="27" t="str">
        <f>IF(J72="","",VLOOKUP(J72,シート③初期データ!$J$2:$K$4,2))</f>
        <v/>
      </c>
      <c r="L72" s="30"/>
      <c r="M72" s="31"/>
    </row>
    <row r="73" spans="1:13" x14ac:dyDescent="0.45">
      <c r="A73" s="8">
        <v>70</v>
      </c>
      <c r="B73" s="27"/>
      <c r="C73" s="27"/>
      <c r="D73" s="8"/>
      <c r="E73" s="27" t="str">
        <f>IF(D73="","",VLOOKUP(D73,シート③初期データ!$G$2:$H$13,2))</f>
        <v/>
      </c>
      <c r="F73" s="8"/>
      <c r="G73" s="27" t="str">
        <f>IF(F73="","",VLOOKUP(F73,シート③初期データ!$G$2:$H$13,2))</f>
        <v/>
      </c>
      <c r="H73" s="8"/>
      <c r="I73" s="27" t="str">
        <f>IF(H73="","",VLOOKUP(H73,シート③初期データ!$G$2:$H$13,2))</f>
        <v/>
      </c>
      <c r="J73" s="8"/>
      <c r="K73" s="27" t="str">
        <f>IF(J73="","",VLOOKUP(J73,シート③初期データ!$J$2:$K$4,2))</f>
        <v/>
      </c>
      <c r="L73" s="30"/>
      <c r="M73" s="31"/>
    </row>
    <row r="74" spans="1:13" x14ac:dyDescent="0.45">
      <c r="A74" s="8">
        <v>71</v>
      </c>
      <c r="B74" s="27"/>
      <c r="C74" s="27"/>
      <c r="D74" s="8"/>
      <c r="E74" s="27" t="str">
        <f>IF(D74="","",VLOOKUP(D74,シート③初期データ!$G$2:$H$13,2))</f>
        <v/>
      </c>
      <c r="F74" s="8"/>
      <c r="G74" s="27" t="str">
        <f>IF(F74="","",VLOOKUP(F74,シート③初期データ!$G$2:$H$13,2))</f>
        <v/>
      </c>
      <c r="H74" s="8"/>
      <c r="I74" s="27" t="str">
        <f>IF(H74="","",VLOOKUP(H74,シート③初期データ!$G$2:$H$13,2))</f>
        <v/>
      </c>
      <c r="J74" s="8"/>
      <c r="K74" s="27" t="str">
        <f>IF(J74="","",VLOOKUP(J74,シート③初期データ!$J$2:$K$4,2))</f>
        <v/>
      </c>
      <c r="L74" s="30"/>
      <c r="M74" s="31"/>
    </row>
    <row r="75" spans="1:13" x14ac:dyDescent="0.45">
      <c r="A75" s="8">
        <v>72</v>
      </c>
      <c r="B75" s="27"/>
      <c r="C75" s="27"/>
      <c r="D75" s="8"/>
      <c r="E75" s="27" t="str">
        <f>IF(D75="","",VLOOKUP(D75,シート③初期データ!$G$2:$H$13,2))</f>
        <v/>
      </c>
      <c r="F75" s="8"/>
      <c r="G75" s="27" t="str">
        <f>IF(F75="","",VLOOKUP(F75,シート③初期データ!$G$2:$H$13,2))</f>
        <v/>
      </c>
      <c r="H75" s="8"/>
      <c r="I75" s="27" t="str">
        <f>IF(H75="","",VLOOKUP(H75,シート③初期データ!$G$2:$H$13,2))</f>
        <v/>
      </c>
      <c r="J75" s="8"/>
      <c r="K75" s="27" t="str">
        <f>IF(J75="","",VLOOKUP(J75,シート③初期データ!$J$2:$K$4,2))</f>
        <v/>
      </c>
      <c r="L75" s="30"/>
      <c r="M75" s="31"/>
    </row>
    <row r="76" spans="1:13" x14ac:dyDescent="0.45">
      <c r="A76" s="8">
        <v>73</v>
      </c>
      <c r="B76" s="27"/>
      <c r="C76" s="27"/>
      <c r="D76" s="8"/>
      <c r="E76" s="27" t="str">
        <f>IF(D76="","",VLOOKUP(D76,シート③初期データ!$G$2:$H$13,2))</f>
        <v/>
      </c>
      <c r="F76" s="8"/>
      <c r="G76" s="27" t="str">
        <f>IF(F76="","",VLOOKUP(F76,シート③初期データ!$G$2:$H$13,2))</f>
        <v/>
      </c>
      <c r="H76" s="8"/>
      <c r="I76" s="27" t="str">
        <f>IF(H76="","",VLOOKUP(H76,シート③初期データ!$G$2:$H$13,2))</f>
        <v/>
      </c>
      <c r="J76" s="8"/>
      <c r="K76" s="27" t="str">
        <f>IF(J76="","",VLOOKUP(J76,シート③初期データ!$J$2:$K$4,2))</f>
        <v/>
      </c>
      <c r="L76" s="30"/>
      <c r="M76" s="31"/>
    </row>
    <row r="77" spans="1:13" x14ac:dyDescent="0.45">
      <c r="A77" s="8">
        <v>74</v>
      </c>
      <c r="B77" s="27"/>
      <c r="C77" s="27"/>
      <c r="D77" s="8"/>
      <c r="E77" s="27" t="str">
        <f>IF(D77="","",VLOOKUP(D77,シート③初期データ!$G$2:$H$13,2))</f>
        <v/>
      </c>
      <c r="F77" s="8"/>
      <c r="G77" s="27" t="str">
        <f>IF(F77="","",VLOOKUP(F77,シート③初期データ!$G$2:$H$13,2))</f>
        <v/>
      </c>
      <c r="H77" s="8"/>
      <c r="I77" s="27" t="str">
        <f>IF(H77="","",VLOOKUP(H77,シート③初期データ!$G$2:$H$13,2))</f>
        <v/>
      </c>
      <c r="J77" s="8"/>
      <c r="K77" s="27" t="str">
        <f>IF(J77="","",VLOOKUP(J77,シート③初期データ!$J$2:$K$4,2))</f>
        <v/>
      </c>
      <c r="L77" s="30"/>
      <c r="M77" s="31"/>
    </row>
    <row r="78" spans="1:13" x14ac:dyDescent="0.45">
      <c r="A78" s="8">
        <v>75</v>
      </c>
      <c r="B78" s="27"/>
      <c r="C78" s="27"/>
      <c r="D78" s="8"/>
      <c r="E78" s="27" t="str">
        <f>IF(D78="","",VLOOKUP(D78,シート③初期データ!$G$2:$H$13,2))</f>
        <v/>
      </c>
      <c r="F78" s="8"/>
      <c r="G78" s="27" t="str">
        <f>IF(F78="","",VLOOKUP(F78,シート③初期データ!$G$2:$H$13,2))</f>
        <v/>
      </c>
      <c r="H78" s="8"/>
      <c r="I78" s="27" t="str">
        <f>IF(H78="","",VLOOKUP(H78,シート③初期データ!$G$2:$H$13,2))</f>
        <v/>
      </c>
      <c r="J78" s="8"/>
      <c r="K78" s="27" t="str">
        <f>IF(J78="","",VLOOKUP(J78,シート③初期データ!$J$2:$K$4,2))</f>
        <v/>
      </c>
      <c r="L78" s="30"/>
      <c r="M78" s="31"/>
    </row>
    <row r="79" spans="1:13" x14ac:dyDescent="0.45">
      <c r="A79" s="8">
        <v>76</v>
      </c>
      <c r="B79" s="27"/>
      <c r="C79" s="27"/>
      <c r="D79" s="8"/>
      <c r="E79" s="27" t="str">
        <f>IF(D79="","",VLOOKUP(D79,シート③初期データ!$G$2:$H$13,2))</f>
        <v/>
      </c>
      <c r="F79" s="8"/>
      <c r="G79" s="27" t="str">
        <f>IF(F79="","",VLOOKUP(F79,シート③初期データ!$G$2:$H$13,2))</f>
        <v/>
      </c>
      <c r="H79" s="8"/>
      <c r="I79" s="27" t="str">
        <f>IF(H79="","",VLOOKUP(H79,シート③初期データ!$G$2:$H$13,2))</f>
        <v/>
      </c>
      <c r="J79" s="8"/>
      <c r="K79" s="27" t="str">
        <f>IF(J79="","",VLOOKUP(J79,シート③初期データ!$J$2:$K$4,2))</f>
        <v/>
      </c>
      <c r="L79" s="30"/>
      <c r="M79" s="31"/>
    </row>
    <row r="80" spans="1:13" x14ac:dyDescent="0.45">
      <c r="A80" s="8">
        <v>77</v>
      </c>
      <c r="B80" s="27"/>
      <c r="C80" s="27"/>
      <c r="D80" s="8"/>
      <c r="E80" s="27" t="str">
        <f>IF(D80="","",VLOOKUP(D80,シート③初期データ!$G$2:$H$13,2))</f>
        <v/>
      </c>
      <c r="F80" s="8"/>
      <c r="G80" s="27" t="str">
        <f>IF(F80="","",VLOOKUP(F80,シート③初期データ!$G$2:$H$13,2))</f>
        <v/>
      </c>
      <c r="H80" s="8"/>
      <c r="I80" s="27" t="str">
        <f>IF(H80="","",VLOOKUP(H80,シート③初期データ!$G$2:$H$13,2))</f>
        <v/>
      </c>
      <c r="J80" s="8"/>
      <c r="K80" s="27" t="str">
        <f>IF(J80="","",VLOOKUP(J80,シート③初期データ!$J$2:$K$4,2))</f>
        <v/>
      </c>
      <c r="L80" s="30"/>
      <c r="M80" s="31"/>
    </row>
    <row r="81" spans="1:13" x14ac:dyDescent="0.45">
      <c r="A81" s="8">
        <v>78</v>
      </c>
      <c r="B81" s="27"/>
      <c r="C81" s="27"/>
      <c r="D81" s="8"/>
      <c r="E81" s="27" t="str">
        <f>IF(D81="","",VLOOKUP(D81,シート③初期データ!$G$2:$H$13,2))</f>
        <v/>
      </c>
      <c r="F81" s="8"/>
      <c r="G81" s="27" t="str">
        <f>IF(F81="","",VLOOKUP(F81,シート③初期データ!$G$2:$H$13,2))</f>
        <v/>
      </c>
      <c r="H81" s="8"/>
      <c r="I81" s="27" t="str">
        <f>IF(H81="","",VLOOKUP(H81,シート③初期データ!$G$2:$H$13,2))</f>
        <v/>
      </c>
      <c r="J81" s="8"/>
      <c r="K81" s="27" t="str">
        <f>IF(J81="","",VLOOKUP(J81,シート③初期データ!$J$2:$K$4,2))</f>
        <v/>
      </c>
      <c r="L81" s="30"/>
      <c r="M81" s="31"/>
    </row>
    <row r="82" spans="1:13" x14ac:dyDescent="0.45">
      <c r="A82" s="8">
        <v>79</v>
      </c>
      <c r="B82" s="27"/>
      <c r="C82" s="27"/>
      <c r="D82" s="8"/>
      <c r="E82" s="27" t="str">
        <f>IF(D82="","",VLOOKUP(D82,シート③初期データ!$G$2:$H$13,2))</f>
        <v/>
      </c>
      <c r="F82" s="8"/>
      <c r="G82" s="27" t="str">
        <f>IF(F82="","",VLOOKUP(F82,シート③初期データ!$G$2:$H$13,2))</f>
        <v/>
      </c>
      <c r="H82" s="8"/>
      <c r="I82" s="27" t="str">
        <f>IF(H82="","",VLOOKUP(H82,シート③初期データ!$G$2:$H$13,2))</f>
        <v/>
      </c>
      <c r="J82" s="8"/>
      <c r="K82" s="27" t="str">
        <f>IF(J82="","",VLOOKUP(J82,シート③初期データ!$J$2:$K$4,2))</f>
        <v/>
      </c>
      <c r="L82" s="30"/>
      <c r="M82" s="31"/>
    </row>
    <row r="83" spans="1:13" x14ac:dyDescent="0.45">
      <c r="A83" s="8">
        <v>80</v>
      </c>
      <c r="B83" s="27"/>
      <c r="C83" s="27"/>
      <c r="D83" s="8"/>
      <c r="E83" s="27" t="str">
        <f>IF(D83="","",VLOOKUP(D83,シート③初期データ!$G$2:$H$13,2))</f>
        <v/>
      </c>
      <c r="F83" s="8"/>
      <c r="G83" s="27" t="str">
        <f>IF(F83="","",VLOOKUP(F83,シート③初期データ!$G$2:$H$13,2))</f>
        <v/>
      </c>
      <c r="H83" s="8"/>
      <c r="I83" s="27" t="str">
        <f>IF(H83="","",VLOOKUP(H83,シート③初期データ!$G$2:$H$13,2))</f>
        <v/>
      </c>
      <c r="J83" s="8"/>
      <c r="K83" s="27" t="str">
        <f>IF(J83="","",VLOOKUP(J83,シート③初期データ!$J$2:$K$4,2))</f>
        <v/>
      </c>
      <c r="L83" s="30"/>
      <c r="M83" s="31"/>
    </row>
  </sheetData>
  <mergeCells count="6">
    <mergeCell ref="L2:M2"/>
    <mergeCell ref="B2:C2"/>
    <mergeCell ref="D3:E3"/>
    <mergeCell ref="F3:G3"/>
    <mergeCell ref="H3:I3"/>
    <mergeCell ref="J3:K3"/>
  </mergeCells>
  <phoneticPr fontId="1"/>
  <conditionalFormatting sqref="B4:D83 J4:J83">
    <cfRule type="cellIs" dxfId="2" priority="3" operator="equal">
      <formula>""</formula>
    </cfRule>
  </conditionalFormatting>
  <conditionalFormatting sqref="F4:F83">
    <cfRule type="cellIs" dxfId="1" priority="2" operator="equal">
      <formula>""</formula>
    </cfRule>
  </conditionalFormatting>
  <conditionalFormatting sqref="H4:H83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DF8EE7-5D81-4AE0-8B4B-52EDFDF1ED3A}">
          <x14:formula1>
            <xm:f>シート③初期データ!$J$2:$J$4</xm:f>
          </x14:formula1>
          <xm:sqref>J4:J83</xm:sqref>
        </x14:dataValidation>
        <x14:dataValidation type="list" allowBlank="1" showInputMessage="1" showErrorMessage="1" xr:uid="{00000000-0002-0000-0100-000000000000}">
          <x14:formula1>
            <xm:f>シート③初期データ!$G$2:$G$13</xm:f>
          </x14:formula1>
          <xm:sqref>D4:D83 H4:H83 F4:F83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4"/>
  <sheetViews>
    <sheetView topLeftCell="A4" workbookViewId="0">
      <selection activeCell="B17" sqref="B17"/>
    </sheetView>
  </sheetViews>
  <sheetFormatPr defaultRowHeight="18" x14ac:dyDescent="0.45"/>
  <cols>
    <col min="2" max="2" width="11" bestFit="1" customWidth="1"/>
    <col min="3" max="3" width="26.59765625" bestFit="1" customWidth="1"/>
    <col min="5" max="5" width="11" bestFit="1" customWidth="1"/>
    <col min="7" max="7" width="2.8984375" bestFit="1" customWidth="1"/>
    <col min="8" max="8" width="26.8984375" customWidth="1"/>
    <col min="11" max="11" width="23.5" bestFit="1" customWidth="1"/>
  </cols>
  <sheetData>
    <row r="2" spans="1:11" x14ac:dyDescent="0.45">
      <c r="A2" s="27" t="s">
        <v>23</v>
      </c>
      <c r="B2" s="27" t="s">
        <v>2</v>
      </c>
      <c r="C2" s="27" t="str">
        <f t="shared" ref="C2:C43" si="0">A2&amp;"立 "&amp;B2&amp;" 中学校"</f>
        <v>室蘭市立 星蘭 中学校</v>
      </c>
      <c r="E2" s="27" t="s">
        <v>55</v>
      </c>
      <c r="G2" s="8">
        <v>1</v>
      </c>
      <c r="H2" s="27" t="s">
        <v>111</v>
      </c>
      <c r="J2" s="27" t="s">
        <v>68</v>
      </c>
      <c r="K2" s="27" t="s">
        <v>84</v>
      </c>
    </row>
    <row r="3" spans="1:11" x14ac:dyDescent="0.45">
      <c r="A3" s="27" t="s">
        <v>23</v>
      </c>
      <c r="B3" s="27" t="s">
        <v>5</v>
      </c>
      <c r="C3" s="27" t="str">
        <f t="shared" si="0"/>
        <v>室蘭市立 室蘭西 中学校</v>
      </c>
      <c r="E3" s="27" t="s">
        <v>0</v>
      </c>
      <c r="G3" s="8">
        <v>2</v>
      </c>
      <c r="H3" s="27" t="s">
        <v>112</v>
      </c>
      <c r="J3" s="27" t="s">
        <v>69</v>
      </c>
      <c r="K3" s="27" t="s">
        <v>70</v>
      </c>
    </row>
    <row r="4" spans="1:11" x14ac:dyDescent="0.45">
      <c r="A4" s="27" t="s">
        <v>23</v>
      </c>
      <c r="B4" s="27" t="s">
        <v>9</v>
      </c>
      <c r="C4" s="27" t="str">
        <f t="shared" si="0"/>
        <v>室蘭市立 東明 中学校</v>
      </c>
      <c r="G4" s="8">
        <v>3</v>
      </c>
      <c r="H4" s="27" t="s">
        <v>113</v>
      </c>
      <c r="J4" s="27" t="s">
        <v>110</v>
      </c>
      <c r="K4" s="27" t="s">
        <v>109</v>
      </c>
    </row>
    <row r="5" spans="1:11" x14ac:dyDescent="0.45">
      <c r="A5" s="27" t="s">
        <v>23</v>
      </c>
      <c r="B5" s="27" t="s">
        <v>6</v>
      </c>
      <c r="C5" s="27" t="str">
        <f t="shared" si="0"/>
        <v>室蘭市立 港北 中学校</v>
      </c>
      <c r="E5" s="27" t="s">
        <v>79</v>
      </c>
      <c r="G5" s="8">
        <v>4</v>
      </c>
      <c r="H5" s="27" t="s">
        <v>114</v>
      </c>
    </row>
    <row r="6" spans="1:11" x14ac:dyDescent="0.45">
      <c r="A6" s="27" t="s">
        <v>23</v>
      </c>
      <c r="B6" s="27" t="s">
        <v>118</v>
      </c>
      <c r="C6" s="27" t="str">
        <f>A6&amp;"立 "&amp;B6&amp;" 学園"</f>
        <v>室蘭市立 白蘭 学園</v>
      </c>
      <c r="E6" s="27" t="s">
        <v>80</v>
      </c>
      <c r="G6" s="8">
        <v>5</v>
      </c>
      <c r="H6" s="27" t="s">
        <v>104</v>
      </c>
    </row>
    <row r="7" spans="1:11" x14ac:dyDescent="0.45">
      <c r="A7" s="27" t="s">
        <v>23</v>
      </c>
      <c r="B7" s="27" t="s">
        <v>14</v>
      </c>
      <c r="C7" s="27" t="str">
        <f t="shared" si="0"/>
        <v>室蘭市立 翔陽 中学校</v>
      </c>
      <c r="G7" s="8">
        <v>6</v>
      </c>
      <c r="H7" s="27" t="s">
        <v>98</v>
      </c>
    </row>
    <row r="8" spans="1:11" x14ac:dyDescent="0.45">
      <c r="A8" s="27" t="s">
        <v>23</v>
      </c>
      <c r="B8" s="27" t="s">
        <v>7</v>
      </c>
      <c r="C8" s="27" t="str">
        <f t="shared" si="0"/>
        <v>室蘭市立 桜蘭 中学校</v>
      </c>
      <c r="G8" s="8">
        <v>7</v>
      </c>
      <c r="H8" s="27" t="s">
        <v>115</v>
      </c>
    </row>
    <row r="9" spans="1:11" x14ac:dyDescent="0.45">
      <c r="A9" s="27" t="s">
        <v>24</v>
      </c>
      <c r="B9" s="27" t="s">
        <v>13</v>
      </c>
      <c r="C9" s="27" t="str">
        <f t="shared" si="0"/>
        <v>登別市立 幌別 中学校</v>
      </c>
      <c r="G9" s="8">
        <v>8</v>
      </c>
      <c r="H9" s="27" t="s">
        <v>116</v>
      </c>
    </row>
    <row r="10" spans="1:11" x14ac:dyDescent="0.45">
      <c r="A10" s="27" t="s">
        <v>24</v>
      </c>
      <c r="B10" s="27" t="s">
        <v>11</v>
      </c>
      <c r="C10" s="27" t="str">
        <f t="shared" si="0"/>
        <v>登別市立 鷲別 中学校</v>
      </c>
      <c r="G10" s="8">
        <v>9</v>
      </c>
      <c r="H10" s="27" t="s">
        <v>105</v>
      </c>
    </row>
    <row r="11" spans="1:11" x14ac:dyDescent="0.45">
      <c r="A11" s="27" t="s">
        <v>24</v>
      </c>
      <c r="B11" s="27" t="s">
        <v>17</v>
      </c>
      <c r="C11" s="27" t="str">
        <f t="shared" si="0"/>
        <v>登別市立 登別 中学校</v>
      </c>
      <c r="G11" s="8">
        <v>10</v>
      </c>
      <c r="H11" s="27" t="s">
        <v>107</v>
      </c>
    </row>
    <row r="12" spans="1:11" x14ac:dyDescent="0.45">
      <c r="A12" s="27" t="s">
        <v>24</v>
      </c>
      <c r="B12" s="27" t="s">
        <v>18</v>
      </c>
      <c r="C12" s="27" t="str">
        <f t="shared" si="0"/>
        <v>登別市立 西陵 中学校</v>
      </c>
      <c r="G12" s="8">
        <v>11</v>
      </c>
      <c r="H12" s="27" t="s">
        <v>117</v>
      </c>
    </row>
    <row r="13" spans="1:11" x14ac:dyDescent="0.45">
      <c r="A13" s="27" t="s">
        <v>24</v>
      </c>
      <c r="B13" s="27" t="s">
        <v>19</v>
      </c>
      <c r="C13" s="27" t="str">
        <f t="shared" si="0"/>
        <v>登別市立 緑陽 中学校</v>
      </c>
      <c r="G13" s="8">
        <v>12</v>
      </c>
      <c r="H13" s="27" t="s">
        <v>108</v>
      </c>
    </row>
    <row r="14" spans="1:11" x14ac:dyDescent="0.45">
      <c r="A14" s="27" t="s">
        <v>25</v>
      </c>
      <c r="B14" s="27" t="s">
        <v>21</v>
      </c>
      <c r="C14" s="27" t="str">
        <f t="shared" si="0"/>
        <v>伊達市立 伊達 中学校</v>
      </c>
    </row>
    <row r="15" spans="1:11" x14ac:dyDescent="0.45">
      <c r="A15" s="27" t="s">
        <v>25</v>
      </c>
      <c r="B15" s="27" t="s">
        <v>22</v>
      </c>
      <c r="C15" s="27" t="str">
        <f t="shared" si="0"/>
        <v>伊達市立 光陵 中学校</v>
      </c>
    </row>
    <row r="16" spans="1:11" x14ac:dyDescent="0.45">
      <c r="A16" s="27" t="s">
        <v>25</v>
      </c>
      <c r="B16" s="27" t="s">
        <v>119</v>
      </c>
      <c r="C16" s="27" t="str">
        <f>A16&amp;"立 "&amp;B16&amp;" 学校"</f>
        <v>伊達市立 大滝徳舜瞥 学校</v>
      </c>
    </row>
    <row r="17" spans="1:3" x14ac:dyDescent="0.45">
      <c r="A17" s="27" t="s">
        <v>27</v>
      </c>
      <c r="B17" s="27" t="s">
        <v>35</v>
      </c>
      <c r="C17" s="27" t="str">
        <f t="shared" si="0"/>
        <v>洞爺湖町立 洞爺 中学校</v>
      </c>
    </row>
    <row r="18" spans="1:3" x14ac:dyDescent="0.45">
      <c r="A18" s="27" t="s">
        <v>27</v>
      </c>
      <c r="B18" s="27" t="s">
        <v>10</v>
      </c>
      <c r="C18" s="27" t="str">
        <f t="shared" si="0"/>
        <v>洞爺湖町立 虻田 中学校</v>
      </c>
    </row>
    <row r="19" spans="1:3" x14ac:dyDescent="0.45">
      <c r="A19" s="27" t="s">
        <v>32</v>
      </c>
      <c r="B19" s="27" t="s">
        <v>37</v>
      </c>
      <c r="C19" s="27" t="str">
        <f t="shared" si="0"/>
        <v>壮瞥町立 壮瞥 中学校</v>
      </c>
    </row>
    <row r="20" spans="1:3" x14ac:dyDescent="0.45">
      <c r="A20" s="27" t="s">
        <v>30</v>
      </c>
      <c r="B20" s="27" t="s">
        <v>38</v>
      </c>
      <c r="C20" s="27" t="str">
        <f t="shared" si="0"/>
        <v>豊浦町立 豊浦 中学校</v>
      </c>
    </row>
    <row r="21" spans="1:3" x14ac:dyDescent="0.45">
      <c r="A21" s="27" t="s">
        <v>33</v>
      </c>
      <c r="B21" s="27" t="s">
        <v>42</v>
      </c>
      <c r="C21" s="27" t="str">
        <f t="shared" si="0"/>
        <v>白老町立 白老 中学校</v>
      </c>
    </row>
    <row r="22" spans="1:3" x14ac:dyDescent="0.45">
      <c r="A22" s="27" t="s">
        <v>33</v>
      </c>
      <c r="B22" s="27" t="s">
        <v>44</v>
      </c>
      <c r="C22" s="27" t="str">
        <f t="shared" si="0"/>
        <v>白老町立 白翔 中学校</v>
      </c>
    </row>
    <row r="23" spans="1:3" x14ac:dyDescent="0.45">
      <c r="A23" s="27" t="s">
        <v>34</v>
      </c>
      <c r="B23" s="27" t="s">
        <v>45</v>
      </c>
      <c r="C23" s="27" t="str">
        <f t="shared" si="0"/>
        <v>苫小牧市立 ウトナイ 中学校</v>
      </c>
    </row>
    <row r="24" spans="1:3" x14ac:dyDescent="0.45">
      <c r="A24" s="27" t="s">
        <v>34</v>
      </c>
      <c r="B24" s="27" t="s">
        <v>46</v>
      </c>
      <c r="C24" s="27" t="str">
        <f t="shared" si="0"/>
        <v>苫小牧市立 苫小牧東 中学校</v>
      </c>
    </row>
    <row r="25" spans="1:3" x14ac:dyDescent="0.45">
      <c r="A25" s="27" t="s">
        <v>34</v>
      </c>
      <c r="B25" s="27" t="s">
        <v>29</v>
      </c>
      <c r="C25" s="27" t="str">
        <f t="shared" si="0"/>
        <v>苫小牧市立 勇払 中学校</v>
      </c>
    </row>
    <row r="26" spans="1:3" x14ac:dyDescent="0.45">
      <c r="A26" s="27" t="s">
        <v>34</v>
      </c>
      <c r="B26" s="27" t="s">
        <v>48</v>
      </c>
      <c r="C26" s="27" t="str">
        <f t="shared" si="0"/>
        <v>苫小牧市立 光洋 中学校</v>
      </c>
    </row>
    <row r="27" spans="1:3" x14ac:dyDescent="0.45">
      <c r="A27" s="27" t="s">
        <v>34</v>
      </c>
      <c r="B27" s="27" t="s">
        <v>49</v>
      </c>
      <c r="C27" s="27" t="str">
        <f t="shared" si="0"/>
        <v>苫小牧市立 啓北 中学校</v>
      </c>
    </row>
    <row r="28" spans="1:3" x14ac:dyDescent="0.45">
      <c r="A28" s="27" t="s">
        <v>34</v>
      </c>
      <c r="B28" s="27" t="s">
        <v>28</v>
      </c>
      <c r="C28" s="27" t="str">
        <f t="shared" si="0"/>
        <v>苫小牧市立 和光 中学校</v>
      </c>
    </row>
    <row r="29" spans="1:3" x14ac:dyDescent="0.45">
      <c r="A29" s="27" t="s">
        <v>34</v>
      </c>
      <c r="B29" s="27" t="s">
        <v>50</v>
      </c>
      <c r="C29" s="27" t="str">
        <f t="shared" si="0"/>
        <v>苫小牧市立 凌雲 中学校</v>
      </c>
    </row>
    <row r="30" spans="1:3" x14ac:dyDescent="0.45">
      <c r="A30" s="27" t="s">
        <v>34</v>
      </c>
      <c r="B30" s="27" t="s">
        <v>47</v>
      </c>
      <c r="C30" s="27" t="str">
        <f t="shared" si="0"/>
        <v>苫小牧市立 植苗 中学校</v>
      </c>
    </row>
    <row r="31" spans="1:3" x14ac:dyDescent="0.45">
      <c r="A31" s="27" t="s">
        <v>34</v>
      </c>
      <c r="B31" s="27" t="s">
        <v>26</v>
      </c>
      <c r="C31" s="27" t="str">
        <f t="shared" si="0"/>
        <v>苫小牧市立 沼ノ端 中学校</v>
      </c>
    </row>
    <row r="32" spans="1:3" x14ac:dyDescent="0.45">
      <c r="A32" s="27" t="s">
        <v>34</v>
      </c>
      <c r="B32" s="27" t="s">
        <v>51</v>
      </c>
      <c r="C32" s="27" t="str">
        <f t="shared" si="0"/>
        <v>苫小牧市立 開成 中学校</v>
      </c>
    </row>
    <row r="33" spans="1:3" x14ac:dyDescent="0.45">
      <c r="A33" s="27" t="s">
        <v>34</v>
      </c>
      <c r="B33" s="27" t="s">
        <v>52</v>
      </c>
      <c r="C33" s="27" t="str">
        <f t="shared" si="0"/>
        <v>苫小牧市立 明倫 中学校</v>
      </c>
    </row>
    <row r="34" spans="1:3" x14ac:dyDescent="0.45">
      <c r="A34" s="27" t="s">
        <v>34</v>
      </c>
      <c r="B34" s="27" t="s">
        <v>54</v>
      </c>
      <c r="C34" s="27" t="str">
        <f t="shared" si="0"/>
        <v>苫小牧市立 啓明 中学校</v>
      </c>
    </row>
    <row r="35" spans="1:3" x14ac:dyDescent="0.45">
      <c r="A35" s="27" t="s">
        <v>34</v>
      </c>
      <c r="B35" s="27" t="s">
        <v>57</v>
      </c>
      <c r="C35" s="27" t="str">
        <f t="shared" si="0"/>
        <v>苫小牧市立 明野 中学校</v>
      </c>
    </row>
    <row r="36" spans="1:3" x14ac:dyDescent="0.45">
      <c r="A36" s="27" t="s">
        <v>34</v>
      </c>
      <c r="B36" s="27" t="s">
        <v>53</v>
      </c>
      <c r="C36" s="27" t="str">
        <f t="shared" si="0"/>
        <v>苫小牧市立 緑陵 中学校</v>
      </c>
    </row>
    <row r="37" spans="1:3" x14ac:dyDescent="0.45">
      <c r="A37" s="27" t="s">
        <v>34</v>
      </c>
      <c r="B37" s="27" t="s">
        <v>59</v>
      </c>
      <c r="C37" s="27" t="str">
        <f t="shared" si="0"/>
        <v>苫小牧市立 青翔 中学校</v>
      </c>
    </row>
    <row r="38" spans="1:3" x14ac:dyDescent="0.45">
      <c r="A38" s="27" t="s">
        <v>60</v>
      </c>
      <c r="B38" s="27" t="s">
        <v>16</v>
      </c>
      <c r="C38" s="27" t="str">
        <f t="shared" si="0"/>
        <v>厚真町立 厚真 中学校</v>
      </c>
    </row>
    <row r="39" spans="1:3" x14ac:dyDescent="0.45">
      <c r="A39" s="27" t="s">
        <v>60</v>
      </c>
      <c r="B39" s="27" t="s">
        <v>43</v>
      </c>
      <c r="C39" s="27" t="str">
        <f t="shared" si="0"/>
        <v>厚真町立 厚南 中学校</v>
      </c>
    </row>
    <row r="40" spans="1:3" x14ac:dyDescent="0.45">
      <c r="A40" s="27" t="s">
        <v>61</v>
      </c>
      <c r="B40" s="27" t="s">
        <v>41</v>
      </c>
      <c r="C40" s="27" t="str">
        <f t="shared" si="0"/>
        <v>むかわ町立 鵡川 中学校</v>
      </c>
    </row>
    <row r="41" spans="1:3" x14ac:dyDescent="0.45">
      <c r="A41" s="27" t="s">
        <v>61</v>
      </c>
      <c r="B41" s="27" t="s">
        <v>31</v>
      </c>
      <c r="C41" s="27" t="str">
        <f t="shared" si="0"/>
        <v>むかわ町立 穂別 中学校</v>
      </c>
    </row>
    <row r="42" spans="1:3" x14ac:dyDescent="0.45">
      <c r="A42" s="27" t="s">
        <v>36</v>
      </c>
      <c r="B42" s="27" t="s">
        <v>63</v>
      </c>
      <c r="C42" s="27" t="s">
        <v>100</v>
      </c>
    </row>
    <row r="43" spans="1:3" x14ac:dyDescent="0.45">
      <c r="A43" s="27" t="s">
        <v>36</v>
      </c>
      <c r="B43" s="27" t="s">
        <v>64</v>
      </c>
      <c r="C43" s="27" t="str">
        <f t="shared" si="0"/>
        <v>安平町立 追分 中学校</v>
      </c>
    </row>
    <row r="44" spans="1:3" x14ac:dyDescent="0.45">
      <c r="A44" s="27" t="s">
        <v>24</v>
      </c>
      <c r="B44" s="27"/>
      <c r="C44" s="27" t="s">
        <v>99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6"/>
  <sheetViews>
    <sheetView zoomScaleNormal="100" workbookViewId="0">
      <pane xSplit="2" ySplit="1" topLeftCell="C2" activePane="bottomRight" state="frozen"/>
      <selection pane="topRight"/>
      <selection pane="bottomLeft"/>
      <selection pane="bottomRight" activeCell="L7" sqref="L7"/>
    </sheetView>
  </sheetViews>
  <sheetFormatPr defaultRowHeight="18" x14ac:dyDescent="0.45"/>
  <cols>
    <col min="1" max="1" width="4.3984375" bestFit="1" customWidth="1"/>
    <col min="2" max="2" width="20.3984375" bestFit="1" customWidth="1"/>
    <col min="4" max="5" width="16.59765625" customWidth="1"/>
    <col min="6" max="6" width="3.59765625" style="23" customWidth="1"/>
    <col min="7" max="7" width="16.59765625" customWidth="1"/>
    <col min="8" max="8" width="3.59765625" style="23" customWidth="1"/>
    <col min="9" max="9" width="16.59765625" customWidth="1"/>
    <col min="10" max="10" width="3.59765625" style="23" customWidth="1"/>
    <col min="11" max="11" width="16.59765625" customWidth="1"/>
    <col min="12" max="12" width="3.59765625" style="23" customWidth="1"/>
    <col min="13" max="13" width="16.59765625" customWidth="1"/>
  </cols>
  <sheetData>
    <row r="1" spans="1:14" x14ac:dyDescent="0.45">
      <c r="A1" s="29" t="s">
        <v>39</v>
      </c>
      <c r="B1" s="29" t="s">
        <v>56</v>
      </c>
      <c r="C1" s="29" t="s">
        <v>85</v>
      </c>
      <c r="D1" s="29" t="s">
        <v>62</v>
      </c>
      <c r="E1" s="29" t="s">
        <v>87</v>
      </c>
      <c r="F1" s="61" t="s">
        <v>20</v>
      </c>
      <c r="G1" s="61"/>
      <c r="H1" s="61" t="s">
        <v>91</v>
      </c>
      <c r="I1" s="61"/>
      <c r="J1" s="61" t="s">
        <v>88</v>
      </c>
      <c r="K1" s="61"/>
      <c r="L1" s="61" t="s">
        <v>89</v>
      </c>
      <c r="M1" s="61"/>
      <c r="N1" s="29" t="s">
        <v>90</v>
      </c>
    </row>
    <row r="2" spans="1:14" x14ac:dyDescent="0.45">
      <c r="A2" s="29">
        <v>1</v>
      </c>
      <c r="B2" s="27" t="str">
        <f>IF(AND(シート①はじめに!E2="",シート①はじめに!I3=""),"",IF(シート①はじめに!I3="",シート①はじめに!E2,シート①はじめに!I3))</f>
        <v/>
      </c>
      <c r="C2" s="27" t="s">
        <v>73</v>
      </c>
      <c r="D2" s="27" t="str">
        <f>IF(シート①はじめに!E7="","",シート①はじめに!E7)</f>
        <v/>
      </c>
      <c r="E2" s="27" t="str">
        <f>IF(シート①はじめに!F7="","",シート①はじめに!F7)</f>
        <v/>
      </c>
      <c r="F2" s="8"/>
      <c r="G2" s="27"/>
      <c r="H2" s="8"/>
      <c r="I2" s="27"/>
      <c r="J2" s="8"/>
      <c r="K2" s="27"/>
      <c r="L2" s="8"/>
      <c r="M2" s="27"/>
      <c r="N2" s="27" t="str">
        <f>IF(シート①はじめに!D7="","",シート①はじめに!D7)</f>
        <v/>
      </c>
    </row>
    <row r="3" spans="1:14" x14ac:dyDescent="0.45">
      <c r="A3" s="29">
        <v>2</v>
      </c>
      <c r="B3" s="27" t="str">
        <f t="shared" ref="B3:B66" si="0">IF(D3="","",$B$2)</f>
        <v/>
      </c>
      <c r="C3" s="27" t="s">
        <v>73</v>
      </c>
      <c r="D3" s="27" t="str">
        <f>IF(シート①はじめに!E8="","",シート①はじめに!E8)</f>
        <v/>
      </c>
      <c r="E3" s="27" t="str">
        <f>IF(シート①はじめに!F8="","",シート①はじめに!F8)</f>
        <v/>
      </c>
      <c r="F3" s="8"/>
      <c r="G3" s="27"/>
      <c r="H3" s="8"/>
      <c r="I3" s="27"/>
      <c r="J3" s="8"/>
      <c r="K3" s="27"/>
      <c r="L3" s="8"/>
      <c r="M3" s="27"/>
      <c r="N3" s="27" t="str">
        <f>IF(シート①はじめに!D8="","",シート①はじめに!D8)</f>
        <v/>
      </c>
    </row>
    <row r="4" spans="1:14" x14ac:dyDescent="0.45">
      <c r="A4" s="29">
        <v>3</v>
      </c>
      <c r="B4" s="27" t="str">
        <f t="shared" si="0"/>
        <v/>
      </c>
      <c r="C4" s="27" t="s">
        <v>73</v>
      </c>
      <c r="D4" s="27" t="str">
        <f>IF(シート①はじめに!E9="","",シート①はじめに!E9)</f>
        <v/>
      </c>
      <c r="E4" s="27" t="str">
        <f>IF(シート①はじめに!F9="","",シート①はじめに!F9)</f>
        <v/>
      </c>
      <c r="F4" s="8"/>
      <c r="G4" s="27"/>
      <c r="H4" s="8"/>
      <c r="I4" s="27"/>
      <c r="J4" s="8"/>
      <c r="K4" s="27"/>
      <c r="L4" s="8"/>
      <c r="M4" s="27"/>
      <c r="N4" s="27" t="str">
        <f>IF(シート①はじめに!D9="","",シート①はじめに!D9)</f>
        <v/>
      </c>
    </row>
    <row r="5" spans="1:14" x14ac:dyDescent="0.45">
      <c r="A5" s="29">
        <v>4</v>
      </c>
      <c r="B5" s="27" t="str">
        <f t="shared" si="0"/>
        <v/>
      </c>
      <c r="C5" s="27" t="s">
        <v>73</v>
      </c>
      <c r="D5" s="27" t="str">
        <f>IF(シート①はじめに!E10="","",シート①はじめに!E10)</f>
        <v/>
      </c>
      <c r="E5" s="27" t="str">
        <f>IF(シート①はじめに!F10="","",シート①はじめに!F10)</f>
        <v/>
      </c>
      <c r="F5" s="8"/>
      <c r="G5" s="27"/>
      <c r="H5" s="8"/>
      <c r="I5" s="27"/>
      <c r="J5" s="8"/>
      <c r="K5" s="27"/>
      <c r="L5" s="8"/>
      <c r="M5" s="27"/>
      <c r="N5" s="27" t="str">
        <f>IF(シート①はじめに!D10="","",シート①はじめに!D10)</f>
        <v/>
      </c>
    </row>
    <row r="6" spans="1:14" x14ac:dyDescent="0.45">
      <c r="A6" s="29">
        <v>5</v>
      </c>
      <c r="B6" s="27" t="str">
        <f t="shared" si="0"/>
        <v/>
      </c>
      <c r="C6" s="27" t="s">
        <v>73</v>
      </c>
      <c r="D6" s="27" t="str">
        <f>IF(シート①はじめに!E11="","",シート①はじめに!E11)</f>
        <v/>
      </c>
      <c r="E6" s="27" t="str">
        <f>IF(シート①はじめに!F11="","",シート①はじめに!F11)</f>
        <v/>
      </c>
      <c r="F6" s="8"/>
      <c r="G6" s="27"/>
      <c r="H6" s="8"/>
      <c r="I6" s="27"/>
      <c r="J6" s="8"/>
      <c r="K6" s="27"/>
      <c r="L6" s="8"/>
      <c r="M6" s="27"/>
      <c r="N6" s="27" t="str">
        <f>IF(シート①はじめに!D11="","",シート①はじめに!D11)</f>
        <v/>
      </c>
    </row>
    <row r="7" spans="1:14" x14ac:dyDescent="0.45">
      <c r="A7" s="29">
        <v>6</v>
      </c>
      <c r="B7" s="27" t="str">
        <f t="shared" si="0"/>
        <v/>
      </c>
      <c r="C7" s="27" t="s">
        <v>86</v>
      </c>
      <c r="D7" s="27" t="str">
        <f>IF(シート②参加者名簿!B4="","",シート②参加者名簿!B4)</f>
        <v/>
      </c>
      <c r="E7" s="27" t="str">
        <f>IF(シート②参加者名簿!C4="","",シート②参加者名簿!C4)</f>
        <v/>
      </c>
      <c r="F7" s="8" t="str">
        <f>IF(シート②参加者名簿!D4="","",シート②参加者名簿!D4)</f>
        <v/>
      </c>
      <c r="G7" s="27" t="str">
        <f>IF(シート②参加者名簿!E4="","",シート②参加者名簿!E4)</f>
        <v/>
      </c>
      <c r="H7" s="8" t="str">
        <f>IF(シート②参加者名簿!F4="","",シート②参加者名簿!F4)</f>
        <v/>
      </c>
      <c r="I7" s="27" t="str">
        <f>IF(シート②参加者名簿!G4="","",シート②参加者名簿!G4)</f>
        <v/>
      </c>
      <c r="J7" s="8" t="str">
        <f>IF(シート②参加者名簿!H4="","",シート②参加者名簿!H4)</f>
        <v/>
      </c>
      <c r="K7" s="27" t="str">
        <f>IF(シート②参加者名簿!I4="","",シート②参加者名簿!I4)</f>
        <v/>
      </c>
      <c r="L7" s="8" t="str">
        <f>IF(シート②参加者名簿!J4="","",シート②参加者名簿!J4)</f>
        <v/>
      </c>
      <c r="M7" s="27" t="str">
        <f>IF(シート②参加者名簿!K4="","",シート②参加者名簿!K4)</f>
        <v/>
      </c>
      <c r="N7" s="27"/>
    </row>
    <row r="8" spans="1:14" x14ac:dyDescent="0.45">
      <c r="A8" s="29">
        <v>7</v>
      </c>
      <c r="B8" s="27" t="str">
        <f t="shared" si="0"/>
        <v/>
      </c>
      <c r="C8" s="27" t="s">
        <v>86</v>
      </c>
      <c r="D8" s="27" t="str">
        <f>IF(シート②参加者名簿!B5="","",シート②参加者名簿!B5)</f>
        <v/>
      </c>
      <c r="E8" s="27" t="str">
        <f>IF(シート②参加者名簿!C5="","",シート②参加者名簿!C5)</f>
        <v/>
      </c>
      <c r="F8" s="8" t="str">
        <f>IF(シート②参加者名簿!D5="","",シート②参加者名簿!D5)</f>
        <v/>
      </c>
      <c r="G8" s="27" t="str">
        <f>IF(シート②参加者名簿!E5="","",シート②参加者名簿!E5)</f>
        <v/>
      </c>
      <c r="H8" s="8" t="str">
        <f>IF(シート②参加者名簿!F5="","",シート②参加者名簿!F5)</f>
        <v/>
      </c>
      <c r="I8" s="27" t="str">
        <f>IF(シート②参加者名簿!G5="","",シート②参加者名簿!G5)</f>
        <v/>
      </c>
      <c r="J8" s="8" t="str">
        <f>IF(シート②参加者名簿!H5="","",シート②参加者名簿!H5)</f>
        <v/>
      </c>
      <c r="K8" s="27" t="str">
        <f>IF(シート②参加者名簿!I5="","",シート②参加者名簿!I5)</f>
        <v/>
      </c>
      <c r="L8" s="8" t="str">
        <f>IF(シート②参加者名簿!J5="","",シート②参加者名簿!J5)</f>
        <v/>
      </c>
      <c r="M8" s="27" t="str">
        <f>IF(シート②参加者名簿!K5="","",シート②参加者名簿!K5)</f>
        <v/>
      </c>
      <c r="N8" s="27"/>
    </row>
    <row r="9" spans="1:14" x14ac:dyDescent="0.45">
      <c r="A9" s="29">
        <v>8</v>
      </c>
      <c r="B9" s="27" t="str">
        <f t="shared" si="0"/>
        <v/>
      </c>
      <c r="C9" s="27" t="s">
        <v>86</v>
      </c>
      <c r="D9" s="27" t="str">
        <f>IF(シート②参加者名簿!B6="","",シート②参加者名簿!B6)</f>
        <v/>
      </c>
      <c r="E9" s="27" t="str">
        <f>IF(シート②参加者名簿!C6="","",シート②参加者名簿!C6)</f>
        <v/>
      </c>
      <c r="F9" s="8" t="str">
        <f>IF(シート②参加者名簿!D6="","",シート②参加者名簿!D6)</f>
        <v/>
      </c>
      <c r="G9" s="27" t="str">
        <f>IF(シート②参加者名簿!E6="","",シート②参加者名簿!E6)</f>
        <v/>
      </c>
      <c r="H9" s="8" t="str">
        <f>IF(シート②参加者名簿!F6="","",シート②参加者名簿!F6)</f>
        <v/>
      </c>
      <c r="I9" s="27" t="str">
        <f>IF(シート②参加者名簿!G6="","",シート②参加者名簿!G6)</f>
        <v/>
      </c>
      <c r="J9" s="8" t="str">
        <f>IF(シート②参加者名簿!H6="","",シート②参加者名簿!H6)</f>
        <v/>
      </c>
      <c r="K9" s="27" t="str">
        <f>IF(シート②参加者名簿!I6="","",シート②参加者名簿!I6)</f>
        <v/>
      </c>
      <c r="L9" s="8" t="str">
        <f>IF(シート②参加者名簿!J6="","",シート②参加者名簿!J6)</f>
        <v/>
      </c>
      <c r="M9" s="27" t="str">
        <f>IF(シート②参加者名簿!K6="","",シート②参加者名簿!K6)</f>
        <v/>
      </c>
      <c r="N9" s="27"/>
    </row>
    <row r="10" spans="1:14" x14ac:dyDescent="0.45">
      <c r="A10" s="29">
        <v>9</v>
      </c>
      <c r="B10" s="27" t="str">
        <f t="shared" si="0"/>
        <v/>
      </c>
      <c r="C10" s="27" t="s">
        <v>86</v>
      </c>
      <c r="D10" s="27" t="str">
        <f>IF(シート②参加者名簿!B7="","",シート②参加者名簿!B7)</f>
        <v/>
      </c>
      <c r="E10" s="27" t="str">
        <f>IF(シート②参加者名簿!C7="","",シート②参加者名簿!C7)</f>
        <v/>
      </c>
      <c r="F10" s="8" t="str">
        <f>IF(シート②参加者名簿!D7="","",シート②参加者名簿!D7)</f>
        <v/>
      </c>
      <c r="G10" s="27" t="str">
        <f>IF(シート②参加者名簿!E7="","",シート②参加者名簿!E7)</f>
        <v/>
      </c>
      <c r="H10" s="8" t="str">
        <f>IF(シート②参加者名簿!F7="","",シート②参加者名簿!F7)</f>
        <v/>
      </c>
      <c r="I10" s="27" t="str">
        <f>IF(シート②参加者名簿!G7="","",シート②参加者名簿!G7)</f>
        <v/>
      </c>
      <c r="J10" s="8" t="str">
        <f>IF(シート②参加者名簿!H7="","",シート②参加者名簿!H7)</f>
        <v/>
      </c>
      <c r="K10" s="27" t="str">
        <f>IF(シート②参加者名簿!I7="","",シート②参加者名簿!I7)</f>
        <v/>
      </c>
      <c r="L10" s="8" t="str">
        <f>IF(シート②参加者名簿!J7="","",シート②参加者名簿!J7)</f>
        <v/>
      </c>
      <c r="M10" s="27" t="str">
        <f>IF(シート②参加者名簿!K7="","",シート②参加者名簿!K7)</f>
        <v/>
      </c>
      <c r="N10" s="27"/>
    </row>
    <row r="11" spans="1:14" x14ac:dyDescent="0.45">
      <c r="A11" s="29">
        <v>10</v>
      </c>
      <c r="B11" s="27" t="str">
        <f t="shared" si="0"/>
        <v/>
      </c>
      <c r="C11" s="27" t="s">
        <v>86</v>
      </c>
      <c r="D11" s="27" t="str">
        <f>IF(シート②参加者名簿!B8="","",シート②参加者名簿!B8)</f>
        <v/>
      </c>
      <c r="E11" s="27" t="str">
        <f>IF(シート②参加者名簿!C8="","",シート②参加者名簿!C8)</f>
        <v/>
      </c>
      <c r="F11" s="8" t="str">
        <f>IF(シート②参加者名簿!D8="","",シート②参加者名簿!D8)</f>
        <v/>
      </c>
      <c r="G11" s="27" t="str">
        <f>IF(シート②参加者名簿!E8="","",シート②参加者名簿!E8)</f>
        <v/>
      </c>
      <c r="H11" s="8" t="str">
        <f>IF(シート②参加者名簿!F8="","",シート②参加者名簿!F8)</f>
        <v/>
      </c>
      <c r="I11" s="27" t="str">
        <f>IF(シート②参加者名簿!G8="","",シート②参加者名簿!G8)</f>
        <v/>
      </c>
      <c r="J11" s="8" t="str">
        <f>IF(シート②参加者名簿!H8="","",シート②参加者名簿!H8)</f>
        <v/>
      </c>
      <c r="K11" s="27" t="str">
        <f>IF(シート②参加者名簿!I8="","",シート②参加者名簿!I8)</f>
        <v/>
      </c>
      <c r="L11" s="8" t="str">
        <f>IF(シート②参加者名簿!J8="","",シート②参加者名簿!J8)</f>
        <v/>
      </c>
      <c r="M11" s="27" t="str">
        <f>IF(シート②参加者名簿!K8="","",シート②参加者名簿!K8)</f>
        <v/>
      </c>
      <c r="N11" s="27"/>
    </row>
    <row r="12" spans="1:14" x14ac:dyDescent="0.45">
      <c r="A12" s="29">
        <v>11</v>
      </c>
      <c r="B12" s="27" t="str">
        <f t="shared" si="0"/>
        <v/>
      </c>
      <c r="C12" s="27" t="s">
        <v>86</v>
      </c>
      <c r="D12" s="27" t="str">
        <f>IF(シート②参加者名簿!B9="","",シート②参加者名簿!B9)</f>
        <v/>
      </c>
      <c r="E12" s="27" t="str">
        <f>IF(シート②参加者名簿!C9="","",シート②参加者名簿!C9)</f>
        <v/>
      </c>
      <c r="F12" s="8" t="str">
        <f>IF(シート②参加者名簿!D9="","",シート②参加者名簿!D9)</f>
        <v/>
      </c>
      <c r="G12" s="27" t="str">
        <f>IF(シート②参加者名簿!E9="","",シート②参加者名簿!E9)</f>
        <v/>
      </c>
      <c r="H12" s="8" t="str">
        <f>IF(シート②参加者名簿!F9="","",シート②参加者名簿!F9)</f>
        <v/>
      </c>
      <c r="I12" s="27" t="str">
        <f>IF(シート②参加者名簿!G9="","",シート②参加者名簿!G9)</f>
        <v/>
      </c>
      <c r="J12" s="8" t="str">
        <f>IF(シート②参加者名簿!H9="","",シート②参加者名簿!H9)</f>
        <v/>
      </c>
      <c r="K12" s="27" t="str">
        <f>IF(シート②参加者名簿!I9="","",シート②参加者名簿!I9)</f>
        <v/>
      </c>
      <c r="L12" s="8" t="str">
        <f>IF(シート②参加者名簿!J9="","",シート②参加者名簿!J9)</f>
        <v/>
      </c>
      <c r="M12" s="27" t="str">
        <f>IF(シート②参加者名簿!K9="","",シート②参加者名簿!K9)</f>
        <v/>
      </c>
      <c r="N12" s="27"/>
    </row>
    <row r="13" spans="1:14" x14ac:dyDescent="0.45">
      <c r="A13" s="29">
        <v>12</v>
      </c>
      <c r="B13" s="27" t="str">
        <f t="shared" si="0"/>
        <v/>
      </c>
      <c r="C13" s="27" t="s">
        <v>86</v>
      </c>
      <c r="D13" s="27" t="str">
        <f>IF(シート②参加者名簿!B10="","",シート②参加者名簿!B10)</f>
        <v/>
      </c>
      <c r="E13" s="27" t="str">
        <f>IF(シート②参加者名簿!C10="","",シート②参加者名簿!C10)</f>
        <v/>
      </c>
      <c r="F13" s="8" t="str">
        <f>IF(シート②参加者名簿!D10="","",シート②参加者名簿!D10)</f>
        <v/>
      </c>
      <c r="G13" s="27" t="str">
        <f>IF(シート②参加者名簿!E10="","",シート②参加者名簿!E10)</f>
        <v/>
      </c>
      <c r="H13" s="8" t="str">
        <f>IF(シート②参加者名簿!F10="","",シート②参加者名簿!F10)</f>
        <v/>
      </c>
      <c r="I13" s="27" t="str">
        <f>IF(シート②参加者名簿!G10="","",シート②参加者名簿!G10)</f>
        <v/>
      </c>
      <c r="J13" s="8" t="str">
        <f>IF(シート②参加者名簿!H10="","",シート②参加者名簿!H10)</f>
        <v/>
      </c>
      <c r="K13" s="27" t="str">
        <f>IF(シート②参加者名簿!I10="","",シート②参加者名簿!I10)</f>
        <v/>
      </c>
      <c r="L13" s="8" t="str">
        <f>IF(シート②参加者名簿!J10="","",シート②参加者名簿!J10)</f>
        <v/>
      </c>
      <c r="M13" s="27" t="str">
        <f>IF(シート②参加者名簿!K10="","",シート②参加者名簿!K10)</f>
        <v/>
      </c>
      <c r="N13" s="27"/>
    </row>
    <row r="14" spans="1:14" x14ac:dyDescent="0.45">
      <c r="A14" s="29">
        <v>13</v>
      </c>
      <c r="B14" s="27" t="str">
        <f t="shared" si="0"/>
        <v/>
      </c>
      <c r="C14" s="27" t="s">
        <v>86</v>
      </c>
      <c r="D14" s="27" t="str">
        <f>IF(シート②参加者名簿!B11="","",シート②参加者名簿!B11)</f>
        <v/>
      </c>
      <c r="E14" s="27" t="str">
        <f>IF(シート②参加者名簿!C11="","",シート②参加者名簿!C11)</f>
        <v/>
      </c>
      <c r="F14" s="8" t="str">
        <f>IF(シート②参加者名簿!D11="","",シート②参加者名簿!D11)</f>
        <v/>
      </c>
      <c r="G14" s="27" t="str">
        <f>IF(シート②参加者名簿!E11="","",シート②参加者名簿!E11)</f>
        <v/>
      </c>
      <c r="H14" s="8" t="str">
        <f>IF(シート②参加者名簿!F11="","",シート②参加者名簿!F11)</f>
        <v/>
      </c>
      <c r="I14" s="27" t="str">
        <f>IF(シート②参加者名簿!G11="","",シート②参加者名簿!G11)</f>
        <v/>
      </c>
      <c r="J14" s="8" t="str">
        <f>IF(シート②参加者名簿!H11="","",シート②参加者名簿!H11)</f>
        <v/>
      </c>
      <c r="K14" s="27" t="str">
        <f>IF(シート②参加者名簿!I11="","",シート②参加者名簿!I11)</f>
        <v/>
      </c>
      <c r="L14" s="8" t="str">
        <f>IF(シート②参加者名簿!J11="","",シート②参加者名簿!J11)</f>
        <v/>
      </c>
      <c r="M14" s="27" t="str">
        <f>IF(シート②参加者名簿!K11="","",シート②参加者名簿!K11)</f>
        <v/>
      </c>
      <c r="N14" s="27"/>
    </row>
    <row r="15" spans="1:14" x14ac:dyDescent="0.45">
      <c r="A15" s="29">
        <v>14</v>
      </c>
      <c r="B15" s="27" t="str">
        <f t="shared" si="0"/>
        <v/>
      </c>
      <c r="C15" s="27" t="s">
        <v>86</v>
      </c>
      <c r="D15" s="27" t="str">
        <f>IF(シート②参加者名簿!B12="","",シート②参加者名簿!B12)</f>
        <v/>
      </c>
      <c r="E15" s="27" t="str">
        <f>IF(シート②参加者名簿!C12="","",シート②参加者名簿!C12)</f>
        <v/>
      </c>
      <c r="F15" s="8" t="str">
        <f>IF(シート②参加者名簿!D12="","",シート②参加者名簿!D12)</f>
        <v/>
      </c>
      <c r="G15" s="27" t="str">
        <f>IF(シート②参加者名簿!E12="","",シート②参加者名簿!E12)</f>
        <v/>
      </c>
      <c r="H15" s="8" t="str">
        <f>IF(シート②参加者名簿!F12="","",シート②参加者名簿!F12)</f>
        <v/>
      </c>
      <c r="I15" s="27" t="str">
        <f>IF(シート②参加者名簿!G12="","",シート②参加者名簿!G12)</f>
        <v/>
      </c>
      <c r="J15" s="8" t="str">
        <f>IF(シート②参加者名簿!H12="","",シート②参加者名簿!H12)</f>
        <v/>
      </c>
      <c r="K15" s="27" t="str">
        <f>IF(シート②参加者名簿!I12="","",シート②参加者名簿!I12)</f>
        <v/>
      </c>
      <c r="L15" s="8" t="str">
        <f>IF(シート②参加者名簿!J12="","",シート②参加者名簿!J12)</f>
        <v/>
      </c>
      <c r="M15" s="27" t="str">
        <f>IF(シート②参加者名簿!K12="","",シート②参加者名簿!K12)</f>
        <v/>
      </c>
      <c r="N15" s="27"/>
    </row>
    <row r="16" spans="1:14" x14ac:dyDescent="0.45">
      <c r="A16" s="29">
        <v>15</v>
      </c>
      <c r="B16" s="27" t="str">
        <f t="shared" si="0"/>
        <v/>
      </c>
      <c r="C16" s="27" t="s">
        <v>86</v>
      </c>
      <c r="D16" s="27" t="str">
        <f>IF(シート②参加者名簿!B13="","",シート②参加者名簿!B13)</f>
        <v/>
      </c>
      <c r="E16" s="27" t="str">
        <f>IF(シート②参加者名簿!C13="","",シート②参加者名簿!C13)</f>
        <v/>
      </c>
      <c r="F16" s="8" t="str">
        <f>IF(シート②参加者名簿!D13="","",シート②参加者名簿!D13)</f>
        <v/>
      </c>
      <c r="G16" s="27" t="str">
        <f>IF(シート②参加者名簿!E13="","",シート②参加者名簿!E13)</f>
        <v/>
      </c>
      <c r="H16" s="8" t="str">
        <f>IF(シート②参加者名簿!F13="","",シート②参加者名簿!F13)</f>
        <v/>
      </c>
      <c r="I16" s="27" t="str">
        <f>IF(シート②参加者名簿!G13="","",シート②参加者名簿!G13)</f>
        <v/>
      </c>
      <c r="J16" s="8" t="str">
        <f>IF(シート②参加者名簿!H13="","",シート②参加者名簿!H13)</f>
        <v/>
      </c>
      <c r="K16" s="27" t="str">
        <f>IF(シート②参加者名簿!I13="","",シート②参加者名簿!I13)</f>
        <v/>
      </c>
      <c r="L16" s="8" t="str">
        <f>IF(シート②参加者名簿!J13="","",シート②参加者名簿!J13)</f>
        <v/>
      </c>
      <c r="M16" s="27" t="str">
        <f>IF(シート②参加者名簿!K13="","",シート②参加者名簿!K13)</f>
        <v/>
      </c>
      <c r="N16" s="27"/>
    </row>
    <row r="17" spans="1:14" x14ac:dyDescent="0.45">
      <c r="A17" s="29">
        <v>16</v>
      </c>
      <c r="B17" s="27" t="str">
        <f t="shared" si="0"/>
        <v/>
      </c>
      <c r="C17" s="27" t="s">
        <v>86</v>
      </c>
      <c r="D17" s="27" t="str">
        <f>IF(シート②参加者名簿!B14="","",シート②参加者名簿!B14)</f>
        <v/>
      </c>
      <c r="E17" s="27" t="str">
        <f>IF(シート②参加者名簿!C14="","",シート②参加者名簿!C14)</f>
        <v/>
      </c>
      <c r="F17" s="8" t="str">
        <f>IF(シート②参加者名簿!D14="","",シート②参加者名簿!D14)</f>
        <v/>
      </c>
      <c r="G17" s="27" t="str">
        <f>IF(シート②参加者名簿!E14="","",シート②参加者名簿!E14)</f>
        <v/>
      </c>
      <c r="H17" s="8" t="str">
        <f>IF(シート②参加者名簿!F14="","",シート②参加者名簿!F14)</f>
        <v/>
      </c>
      <c r="I17" s="27" t="str">
        <f>IF(シート②参加者名簿!G14="","",シート②参加者名簿!G14)</f>
        <v/>
      </c>
      <c r="J17" s="8" t="str">
        <f>IF(シート②参加者名簿!H14="","",シート②参加者名簿!H14)</f>
        <v/>
      </c>
      <c r="K17" s="27" t="str">
        <f>IF(シート②参加者名簿!I14="","",シート②参加者名簿!I14)</f>
        <v/>
      </c>
      <c r="L17" s="8" t="str">
        <f>IF(シート②参加者名簿!J14="","",シート②参加者名簿!J14)</f>
        <v/>
      </c>
      <c r="M17" s="27" t="str">
        <f>IF(シート②参加者名簿!K14="","",シート②参加者名簿!K14)</f>
        <v/>
      </c>
      <c r="N17" s="27"/>
    </row>
    <row r="18" spans="1:14" x14ac:dyDescent="0.45">
      <c r="A18" s="29">
        <v>17</v>
      </c>
      <c r="B18" s="27" t="str">
        <f t="shared" si="0"/>
        <v/>
      </c>
      <c r="C18" s="27" t="s">
        <v>86</v>
      </c>
      <c r="D18" s="27" t="str">
        <f>IF(シート②参加者名簿!B15="","",シート②参加者名簿!B15)</f>
        <v/>
      </c>
      <c r="E18" s="27" t="str">
        <f>IF(シート②参加者名簿!C15="","",シート②参加者名簿!C15)</f>
        <v/>
      </c>
      <c r="F18" s="8" t="str">
        <f>IF(シート②参加者名簿!D15="","",シート②参加者名簿!D15)</f>
        <v/>
      </c>
      <c r="G18" s="27" t="str">
        <f>IF(シート②参加者名簿!E15="","",シート②参加者名簿!E15)</f>
        <v/>
      </c>
      <c r="H18" s="8" t="str">
        <f>IF(シート②参加者名簿!F15="","",シート②参加者名簿!F15)</f>
        <v/>
      </c>
      <c r="I18" s="27" t="str">
        <f>IF(シート②参加者名簿!G15="","",シート②参加者名簿!G15)</f>
        <v/>
      </c>
      <c r="J18" s="8" t="str">
        <f>IF(シート②参加者名簿!H15="","",シート②参加者名簿!H15)</f>
        <v/>
      </c>
      <c r="K18" s="27" t="str">
        <f>IF(シート②参加者名簿!I15="","",シート②参加者名簿!I15)</f>
        <v/>
      </c>
      <c r="L18" s="8" t="str">
        <f>IF(シート②参加者名簿!J15="","",シート②参加者名簿!J15)</f>
        <v/>
      </c>
      <c r="M18" s="27" t="str">
        <f>IF(シート②参加者名簿!K15="","",シート②参加者名簿!K15)</f>
        <v/>
      </c>
      <c r="N18" s="27"/>
    </row>
    <row r="19" spans="1:14" x14ac:dyDescent="0.45">
      <c r="A19" s="29">
        <v>18</v>
      </c>
      <c r="B19" s="27" t="str">
        <f t="shared" si="0"/>
        <v/>
      </c>
      <c r="C19" s="27" t="s">
        <v>86</v>
      </c>
      <c r="D19" s="27" t="str">
        <f>IF(シート②参加者名簿!B16="","",シート②参加者名簿!B16)</f>
        <v/>
      </c>
      <c r="E19" s="27" t="str">
        <f>IF(シート②参加者名簿!C16="","",シート②参加者名簿!C16)</f>
        <v/>
      </c>
      <c r="F19" s="8" t="str">
        <f>IF(シート②参加者名簿!D16="","",シート②参加者名簿!D16)</f>
        <v/>
      </c>
      <c r="G19" s="27" t="str">
        <f>IF(シート②参加者名簿!E16="","",シート②参加者名簿!E16)</f>
        <v/>
      </c>
      <c r="H19" s="8" t="str">
        <f>IF(シート②参加者名簿!F16="","",シート②参加者名簿!F16)</f>
        <v/>
      </c>
      <c r="I19" s="27" t="str">
        <f>IF(シート②参加者名簿!G16="","",シート②参加者名簿!G16)</f>
        <v/>
      </c>
      <c r="J19" s="8" t="str">
        <f>IF(シート②参加者名簿!H16="","",シート②参加者名簿!H16)</f>
        <v/>
      </c>
      <c r="K19" s="27" t="str">
        <f>IF(シート②参加者名簿!I16="","",シート②参加者名簿!I16)</f>
        <v/>
      </c>
      <c r="L19" s="8" t="str">
        <f>IF(シート②参加者名簿!J16="","",シート②参加者名簿!J16)</f>
        <v/>
      </c>
      <c r="M19" s="27" t="str">
        <f>IF(シート②参加者名簿!K16="","",シート②参加者名簿!K16)</f>
        <v/>
      </c>
      <c r="N19" s="27"/>
    </row>
    <row r="20" spans="1:14" x14ac:dyDescent="0.45">
      <c r="A20" s="29">
        <v>19</v>
      </c>
      <c r="B20" s="27" t="str">
        <f t="shared" si="0"/>
        <v/>
      </c>
      <c r="C20" s="27" t="s">
        <v>86</v>
      </c>
      <c r="D20" s="27" t="str">
        <f>IF(シート②参加者名簿!B17="","",シート②参加者名簿!B17)</f>
        <v/>
      </c>
      <c r="E20" s="27" t="str">
        <f>IF(シート②参加者名簿!C17="","",シート②参加者名簿!C17)</f>
        <v/>
      </c>
      <c r="F20" s="8" t="str">
        <f>IF(シート②参加者名簿!D17="","",シート②参加者名簿!D17)</f>
        <v/>
      </c>
      <c r="G20" s="27" t="str">
        <f>IF(シート②参加者名簿!E17="","",シート②参加者名簿!E17)</f>
        <v/>
      </c>
      <c r="H20" s="8" t="str">
        <f>IF(シート②参加者名簿!F17="","",シート②参加者名簿!F17)</f>
        <v/>
      </c>
      <c r="I20" s="27" t="str">
        <f>IF(シート②参加者名簿!G17="","",シート②参加者名簿!G17)</f>
        <v/>
      </c>
      <c r="J20" s="8" t="str">
        <f>IF(シート②参加者名簿!H17="","",シート②参加者名簿!H17)</f>
        <v/>
      </c>
      <c r="K20" s="27" t="str">
        <f>IF(シート②参加者名簿!I17="","",シート②参加者名簿!I17)</f>
        <v/>
      </c>
      <c r="L20" s="8" t="str">
        <f>IF(シート②参加者名簿!J17="","",シート②参加者名簿!J17)</f>
        <v/>
      </c>
      <c r="M20" s="27" t="str">
        <f>IF(シート②参加者名簿!K17="","",シート②参加者名簿!K17)</f>
        <v/>
      </c>
      <c r="N20" s="27"/>
    </row>
    <row r="21" spans="1:14" x14ac:dyDescent="0.45">
      <c r="A21" s="29">
        <v>20</v>
      </c>
      <c r="B21" s="27" t="str">
        <f t="shared" si="0"/>
        <v/>
      </c>
      <c r="C21" s="27" t="s">
        <v>86</v>
      </c>
      <c r="D21" s="27" t="str">
        <f>IF(シート②参加者名簿!B18="","",シート②参加者名簿!B18)</f>
        <v/>
      </c>
      <c r="E21" s="27" t="str">
        <f>IF(シート②参加者名簿!C18="","",シート②参加者名簿!C18)</f>
        <v/>
      </c>
      <c r="F21" s="8" t="str">
        <f>IF(シート②参加者名簿!D18="","",シート②参加者名簿!D18)</f>
        <v/>
      </c>
      <c r="G21" s="27" t="str">
        <f>IF(シート②参加者名簿!E18="","",シート②参加者名簿!E18)</f>
        <v/>
      </c>
      <c r="H21" s="8" t="str">
        <f>IF(シート②参加者名簿!F18="","",シート②参加者名簿!F18)</f>
        <v/>
      </c>
      <c r="I21" s="27" t="str">
        <f>IF(シート②参加者名簿!G18="","",シート②参加者名簿!G18)</f>
        <v/>
      </c>
      <c r="J21" s="8" t="str">
        <f>IF(シート②参加者名簿!H18="","",シート②参加者名簿!H18)</f>
        <v/>
      </c>
      <c r="K21" s="27" t="str">
        <f>IF(シート②参加者名簿!I18="","",シート②参加者名簿!I18)</f>
        <v/>
      </c>
      <c r="L21" s="8" t="str">
        <f>IF(シート②参加者名簿!J18="","",シート②参加者名簿!J18)</f>
        <v/>
      </c>
      <c r="M21" s="27" t="str">
        <f>IF(シート②参加者名簿!K18="","",シート②参加者名簿!K18)</f>
        <v/>
      </c>
      <c r="N21" s="27"/>
    </row>
    <row r="22" spans="1:14" x14ac:dyDescent="0.45">
      <c r="A22" s="29">
        <v>21</v>
      </c>
      <c r="B22" s="27" t="str">
        <f t="shared" si="0"/>
        <v/>
      </c>
      <c r="C22" s="27" t="s">
        <v>86</v>
      </c>
      <c r="D22" s="27" t="str">
        <f>IF(シート②参加者名簿!B19="","",シート②参加者名簿!B19)</f>
        <v/>
      </c>
      <c r="E22" s="27" t="str">
        <f>IF(シート②参加者名簿!C19="","",シート②参加者名簿!C19)</f>
        <v/>
      </c>
      <c r="F22" s="8" t="str">
        <f>IF(シート②参加者名簿!D19="","",シート②参加者名簿!D19)</f>
        <v/>
      </c>
      <c r="G22" s="27" t="str">
        <f>IF(シート②参加者名簿!E19="","",シート②参加者名簿!E19)</f>
        <v/>
      </c>
      <c r="H22" s="8" t="str">
        <f>IF(シート②参加者名簿!F19="","",シート②参加者名簿!F19)</f>
        <v/>
      </c>
      <c r="I22" s="27" t="str">
        <f>IF(シート②参加者名簿!G19="","",シート②参加者名簿!G19)</f>
        <v/>
      </c>
      <c r="J22" s="8" t="str">
        <f>IF(シート②参加者名簿!H19="","",シート②参加者名簿!H19)</f>
        <v/>
      </c>
      <c r="K22" s="27" t="str">
        <f>IF(シート②参加者名簿!I19="","",シート②参加者名簿!I19)</f>
        <v/>
      </c>
      <c r="L22" s="8" t="str">
        <f>IF(シート②参加者名簿!J19="","",シート②参加者名簿!J19)</f>
        <v/>
      </c>
      <c r="M22" s="27" t="str">
        <f>IF(シート②参加者名簿!K19="","",シート②参加者名簿!K19)</f>
        <v/>
      </c>
      <c r="N22" s="27"/>
    </row>
    <row r="23" spans="1:14" x14ac:dyDescent="0.45">
      <c r="A23" s="29">
        <v>22</v>
      </c>
      <c r="B23" s="27" t="str">
        <f t="shared" si="0"/>
        <v/>
      </c>
      <c r="C23" s="27" t="s">
        <v>86</v>
      </c>
      <c r="D23" s="27" t="str">
        <f>IF(シート②参加者名簿!B20="","",シート②参加者名簿!B20)</f>
        <v/>
      </c>
      <c r="E23" s="27" t="str">
        <f>IF(シート②参加者名簿!C20="","",シート②参加者名簿!C20)</f>
        <v/>
      </c>
      <c r="F23" s="8" t="str">
        <f>IF(シート②参加者名簿!D20="","",シート②参加者名簿!D20)</f>
        <v/>
      </c>
      <c r="G23" s="27" t="str">
        <f>IF(シート②参加者名簿!E20="","",シート②参加者名簿!E20)</f>
        <v/>
      </c>
      <c r="H23" s="8" t="str">
        <f>IF(シート②参加者名簿!F20="","",シート②参加者名簿!F20)</f>
        <v/>
      </c>
      <c r="I23" s="27" t="str">
        <f>IF(シート②参加者名簿!G20="","",シート②参加者名簿!G20)</f>
        <v/>
      </c>
      <c r="J23" s="8" t="str">
        <f>IF(シート②参加者名簿!H20="","",シート②参加者名簿!H20)</f>
        <v/>
      </c>
      <c r="K23" s="27" t="str">
        <f>IF(シート②参加者名簿!I20="","",シート②参加者名簿!I20)</f>
        <v/>
      </c>
      <c r="L23" s="8" t="str">
        <f>IF(シート②参加者名簿!J20="","",シート②参加者名簿!J20)</f>
        <v/>
      </c>
      <c r="M23" s="27" t="str">
        <f>IF(シート②参加者名簿!K20="","",シート②参加者名簿!K20)</f>
        <v/>
      </c>
      <c r="N23" s="27"/>
    </row>
    <row r="24" spans="1:14" x14ac:dyDescent="0.45">
      <c r="A24" s="29">
        <v>23</v>
      </c>
      <c r="B24" s="27" t="str">
        <f t="shared" si="0"/>
        <v/>
      </c>
      <c r="C24" s="27" t="s">
        <v>86</v>
      </c>
      <c r="D24" s="27" t="str">
        <f>IF(シート②参加者名簿!B21="","",シート②参加者名簿!B21)</f>
        <v/>
      </c>
      <c r="E24" s="27" t="str">
        <f>IF(シート②参加者名簿!C21="","",シート②参加者名簿!C21)</f>
        <v/>
      </c>
      <c r="F24" s="8" t="str">
        <f>IF(シート②参加者名簿!D21="","",シート②参加者名簿!D21)</f>
        <v/>
      </c>
      <c r="G24" s="27" t="str">
        <f>IF(シート②参加者名簿!E21="","",シート②参加者名簿!E21)</f>
        <v/>
      </c>
      <c r="H24" s="8" t="str">
        <f>IF(シート②参加者名簿!F21="","",シート②参加者名簿!F21)</f>
        <v/>
      </c>
      <c r="I24" s="27" t="str">
        <f>IF(シート②参加者名簿!G21="","",シート②参加者名簿!G21)</f>
        <v/>
      </c>
      <c r="J24" s="8" t="str">
        <f>IF(シート②参加者名簿!H21="","",シート②参加者名簿!H21)</f>
        <v/>
      </c>
      <c r="K24" s="27" t="str">
        <f>IF(シート②参加者名簿!I21="","",シート②参加者名簿!I21)</f>
        <v/>
      </c>
      <c r="L24" s="8" t="str">
        <f>IF(シート②参加者名簿!J21="","",シート②参加者名簿!J21)</f>
        <v/>
      </c>
      <c r="M24" s="27" t="str">
        <f>IF(シート②参加者名簿!K21="","",シート②参加者名簿!K21)</f>
        <v/>
      </c>
      <c r="N24" s="27"/>
    </row>
    <row r="25" spans="1:14" x14ac:dyDescent="0.45">
      <c r="A25" s="29">
        <v>24</v>
      </c>
      <c r="B25" s="27" t="str">
        <f t="shared" si="0"/>
        <v/>
      </c>
      <c r="C25" s="27" t="s">
        <v>86</v>
      </c>
      <c r="D25" s="27" t="str">
        <f>IF(シート②参加者名簿!B22="","",シート②参加者名簿!B22)</f>
        <v/>
      </c>
      <c r="E25" s="27" t="str">
        <f>IF(シート②参加者名簿!C22="","",シート②参加者名簿!C22)</f>
        <v/>
      </c>
      <c r="F25" s="8" t="str">
        <f>IF(シート②参加者名簿!D22="","",シート②参加者名簿!D22)</f>
        <v/>
      </c>
      <c r="G25" s="27" t="str">
        <f>IF(シート②参加者名簿!E22="","",シート②参加者名簿!E22)</f>
        <v/>
      </c>
      <c r="H25" s="8" t="str">
        <f>IF(シート②参加者名簿!F22="","",シート②参加者名簿!F22)</f>
        <v/>
      </c>
      <c r="I25" s="27" t="str">
        <f>IF(シート②参加者名簿!G22="","",シート②参加者名簿!G22)</f>
        <v/>
      </c>
      <c r="J25" s="8" t="str">
        <f>IF(シート②参加者名簿!H22="","",シート②参加者名簿!H22)</f>
        <v/>
      </c>
      <c r="K25" s="27" t="str">
        <f>IF(シート②参加者名簿!I22="","",シート②参加者名簿!I22)</f>
        <v/>
      </c>
      <c r="L25" s="8" t="str">
        <f>IF(シート②参加者名簿!J22="","",シート②参加者名簿!J22)</f>
        <v/>
      </c>
      <c r="M25" s="27" t="str">
        <f>IF(シート②参加者名簿!K22="","",シート②参加者名簿!K22)</f>
        <v/>
      </c>
      <c r="N25" s="27"/>
    </row>
    <row r="26" spans="1:14" x14ac:dyDescent="0.45">
      <c r="A26" s="29">
        <v>25</v>
      </c>
      <c r="B26" s="27" t="str">
        <f t="shared" si="0"/>
        <v/>
      </c>
      <c r="C26" s="27" t="s">
        <v>86</v>
      </c>
      <c r="D26" s="27" t="str">
        <f>IF(シート②参加者名簿!B23="","",シート②参加者名簿!B23)</f>
        <v/>
      </c>
      <c r="E26" s="27" t="str">
        <f>IF(シート②参加者名簿!C23="","",シート②参加者名簿!C23)</f>
        <v/>
      </c>
      <c r="F26" s="8" t="str">
        <f>IF(シート②参加者名簿!D23="","",シート②参加者名簿!D23)</f>
        <v/>
      </c>
      <c r="G26" s="27" t="str">
        <f>IF(シート②参加者名簿!E23="","",シート②参加者名簿!E23)</f>
        <v/>
      </c>
      <c r="H26" s="8" t="str">
        <f>IF(シート②参加者名簿!F23="","",シート②参加者名簿!F23)</f>
        <v/>
      </c>
      <c r="I26" s="27" t="str">
        <f>IF(シート②参加者名簿!G23="","",シート②参加者名簿!G23)</f>
        <v/>
      </c>
      <c r="J26" s="8" t="str">
        <f>IF(シート②参加者名簿!H23="","",シート②参加者名簿!H23)</f>
        <v/>
      </c>
      <c r="K26" s="27" t="str">
        <f>IF(シート②参加者名簿!I23="","",シート②参加者名簿!I23)</f>
        <v/>
      </c>
      <c r="L26" s="8" t="str">
        <f>IF(シート②参加者名簿!J23="","",シート②参加者名簿!J23)</f>
        <v/>
      </c>
      <c r="M26" s="27" t="str">
        <f>IF(シート②参加者名簿!K23="","",シート②参加者名簿!K23)</f>
        <v/>
      </c>
      <c r="N26" s="27"/>
    </row>
    <row r="27" spans="1:14" x14ac:dyDescent="0.45">
      <c r="A27" s="29">
        <v>26</v>
      </c>
      <c r="B27" s="27" t="str">
        <f t="shared" si="0"/>
        <v/>
      </c>
      <c r="C27" s="27" t="s">
        <v>86</v>
      </c>
      <c r="D27" s="27" t="str">
        <f>IF(シート②参加者名簿!B24="","",シート②参加者名簿!B24)</f>
        <v/>
      </c>
      <c r="E27" s="27" t="str">
        <f>IF(シート②参加者名簿!C24="","",シート②参加者名簿!C24)</f>
        <v/>
      </c>
      <c r="F27" s="8" t="str">
        <f>IF(シート②参加者名簿!D24="","",シート②参加者名簿!D24)</f>
        <v/>
      </c>
      <c r="G27" s="27" t="str">
        <f>IF(シート②参加者名簿!E24="","",シート②参加者名簿!E24)</f>
        <v/>
      </c>
      <c r="H27" s="8" t="str">
        <f>IF(シート②参加者名簿!F24="","",シート②参加者名簿!F24)</f>
        <v/>
      </c>
      <c r="I27" s="27" t="str">
        <f>IF(シート②参加者名簿!G24="","",シート②参加者名簿!G24)</f>
        <v/>
      </c>
      <c r="J27" s="8" t="str">
        <f>IF(シート②参加者名簿!H24="","",シート②参加者名簿!H24)</f>
        <v/>
      </c>
      <c r="K27" s="27" t="str">
        <f>IF(シート②参加者名簿!I24="","",シート②参加者名簿!I24)</f>
        <v/>
      </c>
      <c r="L27" s="8" t="str">
        <f>IF(シート②参加者名簿!J24="","",シート②参加者名簿!J24)</f>
        <v/>
      </c>
      <c r="M27" s="27" t="str">
        <f>IF(シート②参加者名簿!K24="","",シート②参加者名簿!K24)</f>
        <v/>
      </c>
      <c r="N27" s="27"/>
    </row>
    <row r="28" spans="1:14" x14ac:dyDescent="0.45">
      <c r="A28" s="29">
        <v>27</v>
      </c>
      <c r="B28" s="27" t="str">
        <f t="shared" si="0"/>
        <v/>
      </c>
      <c r="C28" s="27" t="s">
        <v>86</v>
      </c>
      <c r="D28" s="27" t="str">
        <f>IF(シート②参加者名簿!B25="","",シート②参加者名簿!B25)</f>
        <v/>
      </c>
      <c r="E28" s="27" t="str">
        <f>IF(シート②参加者名簿!C25="","",シート②参加者名簿!C25)</f>
        <v/>
      </c>
      <c r="F28" s="8" t="str">
        <f>IF(シート②参加者名簿!D25="","",シート②参加者名簿!D25)</f>
        <v/>
      </c>
      <c r="G28" s="27" t="str">
        <f>IF(シート②参加者名簿!E25="","",シート②参加者名簿!E25)</f>
        <v/>
      </c>
      <c r="H28" s="8" t="str">
        <f>IF(シート②参加者名簿!F25="","",シート②参加者名簿!F25)</f>
        <v/>
      </c>
      <c r="I28" s="27" t="str">
        <f>IF(シート②参加者名簿!G25="","",シート②参加者名簿!G25)</f>
        <v/>
      </c>
      <c r="J28" s="8" t="str">
        <f>IF(シート②参加者名簿!H25="","",シート②参加者名簿!H25)</f>
        <v/>
      </c>
      <c r="K28" s="27" t="str">
        <f>IF(シート②参加者名簿!I25="","",シート②参加者名簿!I25)</f>
        <v/>
      </c>
      <c r="L28" s="8" t="str">
        <f>IF(シート②参加者名簿!J25="","",シート②参加者名簿!J25)</f>
        <v/>
      </c>
      <c r="M28" s="27" t="str">
        <f>IF(シート②参加者名簿!K25="","",シート②参加者名簿!K25)</f>
        <v/>
      </c>
      <c r="N28" s="27"/>
    </row>
    <row r="29" spans="1:14" x14ac:dyDescent="0.45">
      <c r="A29" s="29">
        <v>28</v>
      </c>
      <c r="B29" s="27" t="str">
        <f t="shared" si="0"/>
        <v/>
      </c>
      <c r="C29" s="27" t="s">
        <v>86</v>
      </c>
      <c r="D29" s="27" t="str">
        <f>IF(シート②参加者名簿!B26="","",シート②参加者名簿!B26)</f>
        <v/>
      </c>
      <c r="E29" s="27" t="str">
        <f>IF(シート②参加者名簿!C26="","",シート②参加者名簿!C26)</f>
        <v/>
      </c>
      <c r="F29" s="8" t="str">
        <f>IF(シート②参加者名簿!D26="","",シート②参加者名簿!D26)</f>
        <v/>
      </c>
      <c r="G29" s="27" t="str">
        <f>IF(シート②参加者名簿!E26="","",シート②参加者名簿!E26)</f>
        <v/>
      </c>
      <c r="H29" s="8" t="str">
        <f>IF(シート②参加者名簿!F26="","",シート②参加者名簿!F26)</f>
        <v/>
      </c>
      <c r="I29" s="27" t="str">
        <f>IF(シート②参加者名簿!G26="","",シート②参加者名簿!G26)</f>
        <v/>
      </c>
      <c r="J29" s="8" t="str">
        <f>IF(シート②参加者名簿!H26="","",シート②参加者名簿!H26)</f>
        <v/>
      </c>
      <c r="K29" s="27" t="str">
        <f>IF(シート②参加者名簿!I26="","",シート②参加者名簿!I26)</f>
        <v/>
      </c>
      <c r="L29" s="8" t="str">
        <f>IF(シート②参加者名簿!J26="","",シート②参加者名簿!J26)</f>
        <v/>
      </c>
      <c r="M29" s="27" t="str">
        <f>IF(シート②参加者名簿!K26="","",シート②参加者名簿!K26)</f>
        <v/>
      </c>
      <c r="N29" s="27"/>
    </row>
    <row r="30" spans="1:14" x14ac:dyDescent="0.45">
      <c r="A30" s="29">
        <v>29</v>
      </c>
      <c r="B30" s="27" t="str">
        <f t="shared" si="0"/>
        <v/>
      </c>
      <c r="C30" s="27" t="s">
        <v>86</v>
      </c>
      <c r="D30" s="27" t="str">
        <f>IF(シート②参加者名簿!B27="","",シート②参加者名簿!B27)</f>
        <v/>
      </c>
      <c r="E30" s="27" t="str">
        <f>IF(シート②参加者名簿!C27="","",シート②参加者名簿!C27)</f>
        <v/>
      </c>
      <c r="F30" s="8" t="str">
        <f>IF(シート②参加者名簿!D27="","",シート②参加者名簿!D27)</f>
        <v/>
      </c>
      <c r="G30" s="27" t="str">
        <f>IF(シート②参加者名簿!E27="","",シート②参加者名簿!E27)</f>
        <v/>
      </c>
      <c r="H30" s="8" t="str">
        <f>IF(シート②参加者名簿!F27="","",シート②参加者名簿!F27)</f>
        <v/>
      </c>
      <c r="I30" s="27" t="str">
        <f>IF(シート②参加者名簿!G27="","",シート②参加者名簿!G27)</f>
        <v/>
      </c>
      <c r="J30" s="8" t="str">
        <f>IF(シート②参加者名簿!H27="","",シート②参加者名簿!H27)</f>
        <v/>
      </c>
      <c r="K30" s="27" t="str">
        <f>IF(シート②参加者名簿!I27="","",シート②参加者名簿!I27)</f>
        <v/>
      </c>
      <c r="L30" s="8" t="str">
        <f>IF(シート②参加者名簿!J27="","",シート②参加者名簿!J27)</f>
        <v/>
      </c>
      <c r="M30" s="27" t="str">
        <f>IF(シート②参加者名簿!K27="","",シート②参加者名簿!K27)</f>
        <v/>
      </c>
      <c r="N30" s="27"/>
    </row>
    <row r="31" spans="1:14" x14ac:dyDescent="0.45">
      <c r="A31" s="29">
        <v>30</v>
      </c>
      <c r="B31" s="27" t="str">
        <f t="shared" si="0"/>
        <v/>
      </c>
      <c r="C31" s="27" t="s">
        <v>86</v>
      </c>
      <c r="D31" s="27" t="str">
        <f>IF(シート②参加者名簿!B28="","",シート②参加者名簿!B28)</f>
        <v/>
      </c>
      <c r="E31" s="27" t="str">
        <f>IF(シート②参加者名簿!C28="","",シート②参加者名簿!C28)</f>
        <v/>
      </c>
      <c r="F31" s="8" t="str">
        <f>IF(シート②参加者名簿!D28="","",シート②参加者名簿!D28)</f>
        <v/>
      </c>
      <c r="G31" s="27" t="str">
        <f>IF(シート②参加者名簿!E28="","",シート②参加者名簿!E28)</f>
        <v/>
      </c>
      <c r="H31" s="8" t="str">
        <f>IF(シート②参加者名簿!F28="","",シート②参加者名簿!F28)</f>
        <v/>
      </c>
      <c r="I31" s="27" t="str">
        <f>IF(シート②参加者名簿!G28="","",シート②参加者名簿!G28)</f>
        <v/>
      </c>
      <c r="J31" s="8" t="str">
        <f>IF(シート②参加者名簿!H28="","",シート②参加者名簿!H28)</f>
        <v/>
      </c>
      <c r="K31" s="27" t="str">
        <f>IF(シート②参加者名簿!I28="","",シート②参加者名簿!I28)</f>
        <v/>
      </c>
      <c r="L31" s="8" t="str">
        <f>IF(シート②参加者名簿!J28="","",シート②参加者名簿!J28)</f>
        <v/>
      </c>
      <c r="M31" s="27" t="str">
        <f>IF(シート②参加者名簿!K28="","",シート②参加者名簿!K28)</f>
        <v/>
      </c>
      <c r="N31" s="27"/>
    </row>
    <row r="32" spans="1:14" x14ac:dyDescent="0.45">
      <c r="A32" s="29">
        <v>31</v>
      </c>
      <c r="B32" s="27" t="str">
        <f t="shared" si="0"/>
        <v/>
      </c>
      <c r="C32" s="27" t="s">
        <v>86</v>
      </c>
      <c r="D32" s="27" t="str">
        <f>IF(シート②参加者名簿!B29="","",シート②参加者名簿!B29)</f>
        <v/>
      </c>
      <c r="E32" s="27" t="str">
        <f>IF(シート②参加者名簿!C29="","",シート②参加者名簿!C29)</f>
        <v/>
      </c>
      <c r="F32" s="8" t="str">
        <f>IF(シート②参加者名簿!D29="","",シート②参加者名簿!D29)</f>
        <v/>
      </c>
      <c r="G32" s="27" t="str">
        <f>IF(シート②参加者名簿!E29="","",シート②参加者名簿!E29)</f>
        <v/>
      </c>
      <c r="H32" s="8" t="str">
        <f>IF(シート②参加者名簿!F29="","",シート②参加者名簿!F29)</f>
        <v/>
      </c>
      <c r="I32" s="27" t="str">
        <f>IF(シート②参加者名簿!G29="","",シート②参加者名簿!G29)</f>
        <v/>
      </c>
      <c r="J32" s="8" t="str">
        <f>IF(シート②参加者名簿!H29="","",シート②参加者名簿!H29)</f>
        <v/>
      </c>
      <c r="K32" s="27" t="str">
        <f>IF(シート②参加者名簿!I29="","",シート②参加者名簿!I29)</f>
        <v/>
      </c>
      <c r="L32" s="8" t="str">
        <f>IF(シート②参加者名簿!J29="","",シート②参加者名簿!J29)</f>
        <v/>
      </c>
      <c r="M32" s="27" t="str">
        <f>IF(シート②参加者名簿!K29="","",シート②参加者名簿!K29)</f>
        <v/>
      </c>
      <c r="N32" s="27"/>
    </row>
    <row r="33" spans="1:14" x14ac:dyDescent="0.45">
      <c r="A33" s="29">
        <v>32</v>
      </c>
      <c r="B33" s="27" t="str">
        <f t="shared" si="0"/>
        <v/>
      </c>
      <c r="C33" s="27" t="s">
        <v>86</v>
      </c>
      <c r="D33" s="27" t="str">
        <f>IF(シート②参加者名簿!B30="","",シート②参加者名簿!B30)</f>
        <v/>
      </c>
      <c r="E33" s="27" t="str">
        <f>IF(シート②参加者名簿!C30="","",シート②参加者名簿!C30)</f>
        <v/>
      </c>
      <c r="F33" s="8" t="str">
        <f>IF(シート②参加者名簿!D30="","",シート②参加者名簿!D30)</f>
        <v/>
      </c>
      <c r="G33" s="27" t="str">
        <f>IF(シート②参加者名簿!E30="","",シート②参加者名簿!E30)</f>
        <v/>
      </c>
      <c r="H33" s="8" t="str">
        <f>IF(シート②参加者名簿!F30="","",シート②参加者名簿!F30)</f>
        <v/>
      </c>
      <c r="I33" s="27" t="str">
        <f>IF(シート②参加者名簿!G30="","",シート②参加者名簿!G30)</f>
        <v/>
      </c>
      <c r="J33" s="8" t="str">
        <f>IF(シート②参加者名簿!H30="","",シート②参加者名簿!H30)</f>
        <v/>
      </c>
      <c r="K33" s="27" t="str">
        <f>IF(シート②参加者名簿!I30="","",シート②参加者名簿!I30)</f>
        <v/>
      </c>
      <c r="L33" s="8" t="str">
        <f>IF(シート②参加者名簿!J30="","",シート②参加者名簿!J30)</f>
        <v/>
      </c>
      <c r="M33" s="27" t="str">
        <f>IF(シート②参加者名簿!K30="","",シート②参加者名簿!K30)</f>
        <v/>
      </c>
      <c r="N33" s="27"/>
    </row>
    <row r="34" spans="1:14" x14ac:dyDescent="0.45">
      <c r="A34" s="29">
        <v>33</v>
      </c>
      <c r="B34" s="27" t="str">
        <f t="shared" si="0"/>
        <v/>
      </c>
      <c r="C34" s="27" t="s">
        <v>86</v>
      </c>
      <c r="D34" s="27" t="str">
        <f>IF(シート②参加者名簿!B31="","",シート②参加者名簿!B31)</f>
        <v/>
      </c>
      <c r="E34" s="27" t="str">
        <f>IF(シート②参加者名簿!C31="","",シート②参加者名簿!C31)</f>
        <v/>
      </c>
      <c r="F34" s="8" t="str">
        <f>IF(シート②参加者名簿!D31="","",シート②参加者名簿!D31)</f>
        <v/>
      </c>
      <c r="G34" s="27" t="str">
        <f>IF(シート②参加者名簿!E31="","",シート②参加者名簿!E31)</f>
        <v/>
      </c>
      <c r="H34" s="8" t="str">
        <f>IF(シート②参加者名簿!F31="","",シート②参加者名簿!F31)</f>
        <v/>
      </c>
      <c r="I34" s="27" t="str">
        <f>IF(シート②参加者名簿!G31="","",シート②参加者名簿!G31)</f>
        <v/>
      </c>
      <c r="J34" s="8" t="str">
        <f>IF(シート②参加者名簿!H31="","",シート②参加者名簿!H31)</f>
        <v/>
      </c>
      <c r="K34" s="27" t="str">
        <f>IF(シート②参加者名簿!I31="","",シート②参加者名簿!I31)</f>
        <v/>
      </c>
      <c r="L34" s="8" t="str">
        <f>IF(シート②参加者名簿!J31="","",シート②参加者名簿!J31)</f>
        <v/>
      </c>
      <c r="M34" s="27" t="str">
        <f>IF(シート②参加者名簿!K31="","",シート②参加者名簿!K31)</f>
        <v/>
      </c>
      <c r="N34" s="27"/>
    </row>
    <row r="35" spans="1:14" x14ac:dyDescent="0.45">
      <c r="A35" s="29">
        <v>34</v>
      </c>
      <c r="B35" s="27" t="str">
        <f t="shared" si="0"/>
        <v/>
      </c>
      <c r="C35" s="27" t="s">
        <v>86</v>
      </c>
      <c r="D35" s="27" t="str">
        <f>IF(シート②参加者名簿!B32="","",シート②参加者名簿!B32)</f>
        <v/>
      </c>
      <c r="E35" s="27" t="str">
        <f>IF(シート②参加者名簿!C32="","",シート②参加者名簿!C32)</f>
        <v/>
      </c>
      <c r="F35" s="8" t="str">
        <f>IF(シート②参加者名簿!D32="","",シート②参加者名簿!D32)</f>
        <v/>
      </c>
      <c r="G35" s="27" t="str">
        <f>IF(シート②参加者名簿!E32="","",シート②参加者名簿!E32)</f>
        <v/>
      </c>
      <c r="H35" s="8" t="str">
        <f>IF(シート②参加者名簿!F32="","",シート②参加者名簿!F32)</f>
        <v/>
      </c>
      <c r="I35" s="27" t="str">
        <f>IF(シート②参加者名簿!G32="","",シート②参加者名簿!G32)</f>
        <v/>
      </c>
      <c r="J35" s="8" t="str">
        <f>IF(シート②参加者名簿!H32="","",シート②参加者名簿!H32)</f>
        <v/>
      </c>
      <c r="K35" s="27" t="str">
        <f>IF(シート②参加者名簿!I32="","",シート②参加者名簿!I32)</f>
        <v/>
      </c>
      <c r="L35" s="8" t="str">
        <f>IF(シート②参加者名簿!J32="","",シート②参加者名簿!J32)</f>
        <v/>
      </c>
      <c r="M35" s="27" t="str">
        <f>IF(シート②参加者名簿!K32="","",シート②参加者名簿!K32)</f>
        <v/>
      </c>
      <c r="N35" s="27"/>
    </row>
    <row r="36" spans="1:14" x14ac:dyDescent="0.45">
      <c r="A36" s="29">
        <v>35</v>
      </c>
      <c r="B36" s="27" t="str">
        <f t="shared" si="0"/>
        <v/>
      </c>
      <c r="C36" s="27" t="s">
        <v>86</v>
      </c>
      <c r="D36" s="27" t="str">
        <f>IF(シート②参加者名簿!B33="","",シート②参加者名簿!B33)</f>
        <v/>
      </c>
      <c r="E36" s="27" t="str">
        <f>IF(シート②参加者名簿!C33="","",シート②参加者名簿!C33)</f>
        <v/>
      </c>
      <c r="F36" s="8" t="str">
        <f>IF(シート②参加者名簿!D33="","",シート②参加者名簿!D33)</f>
        <v/>
      </c>
      <c r="G36" s="27" t="str">
        <f>IF(シート②参加者名簿!E33="","",シート②参加者名簿!E33)</f>
        <v/>
      </c>
      <c r="H36" s="8" t="str">
        <f>IF(シート②参加者名簿!F33="","",シート②参加者名簿!F33)</f>
        <v/>
      </c>
      <c r="I36" s="27" t="str">
        <f>IF(シート②参加者名簿!G33="","",シート②参加者名簿!G33)</f>
        <v/>
      </c>
      <c r="J36" s="8" t="str">
        <f>IF(シート②参加者名簿!H33="","",シート②参加者名簿!H33)</f>
        <v/>
      </c>
      <c r="K36" s="27" t="str">
        <f>IF(シート②参加者名簿!I33="","",シート②参加者名簿!I33)</f>
        <v/>
      </c>
      <c r="L36" s="8" t="str">
        <f>IF(シート②参加者名簿!J33="","",シート②参加者名簿!J33)</f>
        <v/>
      </c>
      <c r="M36" s="27" t="str">
        <f>IF(シート②参加者名簿!K33="","",シート②参加者名簿!K33)</f>
        <v/>
      </c>
      <c r="N36" s="27"/>
    </row>
    <row r="37" spans="1:14" x14ac:dyDescent="0.45">
      <c r="A37" s="29">
        <v>36</v>
      </c>
      <c r="B37" s="27" t="str">
        <f t="shared" si="0"/>
        <v/>
      </c>
      <c r="C37" s="27" t="s">
        <v>86</v>
      </c>
      <c r="D37" s="27" t="str">
        <f>IF(シート②参加者名簿!B34="","",シート②参加者名簿!B34)</f>
        <v/>
      </c>
      <c r="E37" s="27" t="str">
        <f>IF(シート②参加者名簿!C34="","",シート②参加者名簿!C34)</f>
        <v/>
      </c>
      <c r="F37" s="8" t="str">
        <f>IF(シート②参加者名簿!D34="","",シート②参加者名簿!D34)</f>
        <v/>
      </c>
      <c r="G37" s="27" t="str">
        <f>IF(シート②参加者名簿!E34="","",シート②参加者名簿!E34)</f>
        <v/>
      </c>
      <c r="H37" s="8" t="str">
        <f>IF(シート②参加者名簿!F34="","",シート②参加者名簿!F34)</f>
        <v/>
      </c>
      <c r="I37" s="27" t="str">
        <f>IF(シート②参加者名簿!G34="","",シート②参加者名簿!G34)</f>
        <v/>
      </c>
      <c r="J37" s="8" t="str">
        <f>IF(シート②参加者名簿!H34="","",シート②参加者名簿!H34)</f>
        <v/>
      </c>
      <c r="K37" s="27" t="str">
        <f>IF(シート②参加者名簿!I34="","",シート②参加者名簿!I34)</f>
        <v/>
      </c>
      <c r="L37" s="8" t="str">
        <f>IF(シート②参加者名簿!J34="","",シート②参加者名簿!J34)</f>
        <v/>
      </c>
      <c r="M37" s="27" t="str">
        <f>IF(シート②参加者名簿!K34="","",シート②参加者名簿!K34)</f>
        <v/>
      </c>
      <c r="N37" s="27"/>
    </row>
    <row r="38" spans="1:14" x14ac:dyDescent="0.45">
      <c r="A38" s="29">
        <v>37</v>
      </c>
      <c r="B38" s="27" t="str">
        <f t="shared" si="0"/>
        <v/>
      </c>
      <c r="C38" s="27" t="s">
        <v>86</v>
      </c>
      <c r="D38" s="27" t="str">
        <f>IF(シート②参加者名簿!B35="","",シート②参加者名簿!B35)</f>
        <v/>
      </c>
      <c r="E38" s="27" t="str">
        <f>IF(シート②参加者名簿!C35="","",シート②参加者名簿!C35)</f>
        <v/>
      </c>
      <c r="F38" s="8" t="str">
        <f>IF(シート②参加者名簿!D35="","",シート②参加者名簿!D35)</f>
        <v/>
      </c>
      <c r="G38" s="27" t="str">
        <f>IF(シート②参加者名簿!E35="","",シート②参加者名簿!E35)</f>
        <v/>
      </c>
      <c r="H38" s="8" t="str">
        <f>IF(シート②参加者名簿!F35="","",シート②参加者名簿!F35)</f>
        <v/>
      </c>
      <c r="I38" s="27" t="str">
        <f>IF(シート②参加者名簿!G35="","",シート②参加者名簿!G35)</f>
        <v/>
      </c>
      <c r="J38" s="8" t="str">
        <f>IF(シート②参加者名簿!H35="","",シート②参加者名簿!H35)</f>
        <v/>
      </c>
      <c r="K38" s="27" t="str">
        <f>IF(シート②参加者名簿!I35="","",シート②参加者名簿!I35)</f>
        <v/>
      </c>
      <c r="L38" s="8" t="str">
        <f>IF(シート②参加者名簿!J35="","",シート②参加者名簿!J35)</f>
        <v/>
      </c>
      <c r="M38" s="27" t="str">
        <f>IF(シート②参加者名簿!K35="","",シート②参加者名簿!K35)</f>
        <v/>
      </c>
      <c r="N38" s="27"/>
    </row>
    <row r="39" spans="1:14" x14ac:dyDescent="0.45">
      <c r="A39" s="29">
        <v>38</v>
      </c>
      <c r="B39" s="27" t="str">
        <f t="shared" si="0"/>
        <v/>
      </c>
      <c r="C39" s="27" t="s">
        <v>86</v>
      </c>
      <c r="D39" s="27" t="str">
        <f>IF(シート②参加者名簿!B36="","",シート②参加者名簿!B36)</f>
        <v/>
      </c>
      <c r="E39" s="27" t="str">
        <f>IF(シート②参加者名簿!C36="","",シート②参加者名簿!C36)</f>
        <v/>
      </c>
      <c r="F39" s="8" t="str">
        <f>IF(シート②参加者名簿!D36="","",シート②参加者名簿!D36)</f>
        <v/>
      </c>
      <c r="G39" s="27" t="str">
        <f>IF(シート②参加者名簿!E36="","",シート②参加者名簿!E36)</f>
        <v/>
      </c>
      <c r="H39" s="8" t="str">
        <f>IF(シート②参加者名簿!F36="","",シート②参加者名簿!F36)</f>
        <v/>
      </c>
      <c r="I39" s="27" t="str">
        <f>IF(シート②参加者名簿!G36="","",シート②参加者名簿!G36)</f>
        <v/>
      </c>
      <c r="J39" s="8" t="str">
        <f>IF(シート②参加者名簿!H36="","",シート②参加者名簿!H36)</f>
        <v/>
      </c>
      <c r="K39" s="27" t="str">
        <f>IF(シート②参加者名簿!I36="","",シート②参加者名簿!I36)</f>
        <v/>
      </c>
      <c r="L39" s="8" t="str">
        <f>IF(シート②参加者名簿!J36="","",シート②参加者名簿!J36)</f>
        <v/>
      </c>
      <c r="M39" s="27" t="str">
        <f>IF(シート②参加者名簿!K36="","",シート②参加者名簿!K36)</f>
        <v/>
      </c>
      <c r="N39" s="27"/>
    </row>
    <row r="40" spans="1:14" x14ac:dyDescent="0.45">
      <c r="A40" s="29">
        <v>39</v>
      </c>
      <c r="B40" s="27" t="str">
        <f t="shared" si="0"/>
        <v/>
      </c>
      <c r="C40" s="27" t="s">
        <v>86</v>
      </c>
      <c r="D40" s="27" t="str">
        <f>IF(シート②参加者名簿!B37="","",シート②参加者名簿!B37)</f>
        <v/>
      </c>
      <c r="E40" s="27" t="str">
        <f>IF(シート②参加者名簿!C37="","",シート②参加者名簿!C37)</f>
        <v/>
      </c>
      <c r="F40" s="8" t="str">
        <f>IF(シート②参加者名簿!D37="","",シート②参加者名簿!D37)</f>
        <v/>
      </c>
      <c r="G40" s="27" t="str">
        <f>IF(シート②参加者名簿!E37="","",シート②参加者名簿!E37)</f>
        <v/>
      </c>
      <c r="H40" s="8" t="str">
        <f>IF(シート②参加者名簿!F37="","",シート②参加者名簿!F37)</f>
        <v/>
      </c>
      <c r="I40" s="27" t="str">
        <f>IF(シート②参加者名簿!G37="","",シート②参加者名簿!G37)</f>
        <v/>
      </c>
      <c r="J40" s="8" t="str">
        <f>IF(シート②参加者名簿!H37="","",シート②参加者名簿!H37)</f>
        <v/>
      </c>
      <c r="K40" s="27" t="str">
        <f>IF(シート②参加者名簿!I37="","",シート②参加者名簿!I37)</f>
        <v/>
      </c>
      <c r="L40" s="8" t="str">
        <f>IF(シート②参加者名簿!J37="","",シート②参加者名簿!J37)</f>
        <v/>
      </c>
      <c r="M40" s="27" t="str">
        <f>IF(シート②参加者名簿!K37="","",シート②参加者名簿!K37)</f>
        <v/>
      </c>
      <c r="N40" s="27"/>
    </row>
    <row r="41" spans="1:14" x14ac:dyDescent="0.45">
      <c r="A41" s="29">
        <v>40</v>
      </c>
      <c r="B41" s="27" t="str">
        <f t="shared" si="0"/>
        <v/>
      </c>
      <c r="C41" s="27" t="s">
        <v>86</v>
      </c>
      <c r="D41" s="27" t="str">
        <f>IF(シート②参加者名簿!B38="","",シート②参加者名簿!B38)</f>
        <v/>
      </c>
      <c r="E41" s="27" t="str">
        <f>IF(シート②参加者名簿!C38="","",シート②参加者名簿!C38)</f>
        <v/>
      </c>
      <c r="F41" s="8" t="str">
        <f>IF(シート②参加者名簿!D38="","",シート②参加者名簿!D38)</f>
        <v/>
      </c>
      <c r="G41" s="27" t="str">
        <f>IF(シート②参加者名簿!E38="","",シート②参加者名簿!E38)</f>
        <v/>
      </c>
      <c r="H41" s="8" t="str">
        <f>IF(シート②参加者名簿!F38="","",シート②参加者名簿!F38)</f>
        <v/>
      </c>
      <c r="I41" s="27" t="str">
        <f>IF(シート②参加者名簿!G38="","",シート②参加者名簿!G38)</f>
        <v/>
      </c>
      <c r="J41" s="8" t="str">
        <f>IF(シート②参加者名簿!H38="","",シート②参加者名簿!H38)</f>
        <v/>
      </c>
      <c r="K41" s="27" t="str">
        <f>IF(シート②参加者名簿!I38="","",シート②参加者名簿!I38)</f>
        <v/>
      </c>
      <c r="L41" s="8" t="str">
        <f>IF(シート②参加者名簿!J38="","",シート②参加者名簿!J38)</f>
        <v/>
      </c>
      <c r="M41" s="27" t="str">
        <f>IF(シート②参加者名簿!K38="","",シート②参加者名簿!K38)</f>
        <v/>
      </c>
      <c r="N41" s="27"/>
    </row>
    <row r="42" spans="1:14" x14ac:dyDescent="0.45">
      <c r="A42" s="29">
        <v>41</v>
      </c>
      <c r="B42" s="27" t="str">
        <f t="shared" si="0"/>
        <v/>
      </c>
      <c r="C42" s="27" t="s">
        <v>86</v>
      </c>
      <c r="D42" s="27" t="str">
        <f>IF(シート②参加者名簿!B39="","",シート②参加者名簿!B39)</f>
        <v/>
      </c>
      <c r="E42" s="27" t="str">
        <f>IF(シート②参加者名簿!C39="","",シート②参加者名簿!C39)</f>
        <v/>
      </c>
      <c r="F42" s="8" t="str">
        <f>IF(シート②参加者名簿!D39="","",シート②参加者名簿!D39)</f>
        <v/>
      </c>
      <c r="G42" s="27" t="str">
        <f>IF(シート②参加者名簿!E39="","",シート②参加者名簿!E39)</f>
        <v/>
      </c>
      <c r="H42" s="8" t="str">
        <f>IF(シート②参加者名簿!F39="","",シート②参加者名簿!F39)</f>
        <v/>
      </c>
      <c r="I42" s="27" t="str">
        <f>IF(シート②参加者名簿!G39="","",シート②参加者名簿!G39)</f>
        <v/>
      </c>
      <c r="J42" s="8" t="str">
        <f>IF(シート②参加者名簿!H39="","",シート②参加者名簿!H39)</f>
        <v/>
      </c>
      <c r="K42" s="27" t="str">
        <f>IF(シート②参加者名簿!I39="","",シート②参加者名簿!I39)</f>
        <v/>
      </c>
      <c r="L42" s="8" t="str">
        <f>IF(シート②参加者名簿!J39="","",シート②参加者名簿!J39)</f>
        <v/>
      </c>
      <c r="M42" s="27" t="str">
        <f>IF(シート②参加者名簿!K39="","",シート②参加者名簿!K39)</f>
        <v/>
      </c>
      <c r="N42" s="27"/>
    </row>
    <row r="43" spans="1:14" x14ac:dyDescent="0.45">
      <c r="A43" s="29">
        <v>42</v>
      </c>
      <c r="B43" s="27" t="str">
        <f t="shared" si="0"/>
        <v/>
      </c>
      <c r="C43" s="27" t="s">
        <v>86</v>
      </c>
      <c r="D43" s="27" t="str">
        <f>IF(シート②参加者名簿!B40="","",シート②参加者名簿!B40)</f>
        <v/>
      </c>
      <c r="E43" s="27" t="str">
        <f>IF(シート②参加者名簿!C40="","",シート②参加者名簿!C40)</f>
        <v/>
      </c>
      <c r="F43" s="8" t="str">
        <f>IF(シート②参加者名簿!D40="","",シート②参加者名簿!D40)</f>
        <v/>
      </c>
      <c r="G43" s="27" t="str">
        <f>IF(シート②参加者名簿!E40="","",シート②参加者名簿!E40)</f>
        <v/>
      </c>
      <c r="H43" s="8" t="str">
        <f>IF(シート②参加者名簿!F40="","",シート②参加者名簿!F40)</f>
        <v/>
      </c>
      <c r="I43" s="27" t="str">
        <f>IF(シート②参加者名簿!G40="","",シート②参加者名簿!G40)</f>
        <v/>
      </c>
      <c r="J43" s="8" t="str">
        <f>IF(シート②参加者名簿!H40="","",シート②参加者名簿!H40)</f>
        <v/>
      </c>
      <c r="K43" s="27" t="str">
        <f>IF(シート②参加者名簿!I40="","",シート②参加者名簿!I40)</f>
        <v/>
      </c>
      <c r="L43" s="8" t="str">
        <f>IF(シート②参加者名簿!J40="","",シート②参加者名簿!J40)</f>
        <v/>
      </c>
      <c r="M43" s="27" t="str">
        <f>IF(シート②参加者名簿!K40="","",シート②参加者名簿!K40)</f>
        <v/>
      </c>
      <c r="N43" s="27"/>
    </row>
    <row r="44" spans="1:14" x14ac:dyDescent="0.45">
      <c r="A44" s="29">
        <v>43</v>
      </c>
      <c r="B44" s="27" t="str">
        <f t="shared" si="0"/>
        <v/>
      </c>
      <c r="C44" s="27" t="s">
        <v>86</v>
      </c>
      <c r="D44" s="27" t="str">
        <f>IF(シート②参加者名簿!B41="","",シート②参加者名簿!B41)</f>
        <v/>
      </c>
      <c r="E44" s="27" t="str">
        <f>IF(シート②参加者名簿!C41="","",シート②参加者名簿!C41)</f>
        <v/>
      </c>
      <c r="F44" s="8" t="str">
        <f>IF(シート②参加者名簿!D41="","",シート②参加者名簿!D41)</f>
        <v/>
      </c>
      <c r="G44" s="27" t="str">
        <f>IF(シート②参加者名簿!E41="","",シート②参加者名簿!E41)</f>
        <v/>
      </c>
      <c r="H44" s="8" t="str">
        <f>IF(シート②参加者名簿!F41="","",シート②参加者名簿!F41)</f>
        <v/>
      </c>
      <c r="I44" s="27" t="str">
        <f>IF(シート②参加者名簿!G41="","",シート②参加者名簿!G41)</f>
        <v/>
      </c>
      <c r="J44" s="8" t="str">
        <f>IF(シート②参加者名簿!H41="","",シート②参加者名簿!H41)</f>
        <v/>
      </c>
      <c r="K44" s="27" t="str">
        <f>IF(シート②参加者名簿!I41="","",シート②参加者名簿!I41)</f>
        <v/>
      </c>
      <c r="L44" s="8" t="str">
        <f>IF(シート②参加者名簿!J41="","",シート②参加者名簿!J41)</f>
        <v/>
      </c>
      <c r="M44" s="27" t="str">
        <f>IF(シート②参加者名簿!K41="","",シート②参加者名簿!K41)</f>
        <v/>
      </c>
      <c r="N44" s="27"/>
    </row>
    <row r="45" spans="1:14" x14ac:dyDescent="0.45">
      <c r="A45" s="29">
        <v>44</v>
      </c>
      <c r="B45" s="27" t="str">
        <f t="shared" si="0"/>
        <v/>
      </c>
      <c r="C45" s="27" t="s">
        <v>86</v>
      </c>
      <c r="D45" s="27" t="str">
        <f>IF(シート②参加者名簿!B42="","",シート②参加者名簿!B42)</f>
        <v/>
      </c>
      <c r="E45" s="27" t="str">
        <f>IF(シート②参加者名簿!C42="","",シート②参加者名簿!C42)</f>
        <v/>
      </c>
      <c r="F45" s="8" t="str">
        <f>IF(シート②参加者名簿!D42="","",シート②参加者名簿!D42)</f>
        <v/>
      </c>
      <c r="G45" s="27" t="str">
        <f>IF(シート②参加者名簿!E42="","",シート②参加者名簿!E42)</f>
        <v/>
      </c>
      <c r="H45" s="8" t="str">
        <f>IF(シート②参加者名簿!F42="","",シート②参加者名簿!F42)</f>
        <v/>
      </c>
      <c r="I45" s="27" t="str">
        <f>IF(シート②参加者名簿!G42="","",シート②参加者名簿!G42)</f>
        <v/>
      </c>
      <c r="J45" s="8" t="str">
        <f>IF(シート②参加者名簿!H42="","",シート②参加者名簿!H42)</f>
        <v/>
      </c>
      <c r="K45" s="27" t="str">
        <f>IF(シート②参加者名簿!I42="","",シート②参加者名簿!I42)</f>
        <v/>
      </c>
      <c r="L45" s="8" t="str">
        <f>IF(シート②参加者名簿!J42="","",シート②参加者名簿!J42)</f>
        <v/>
      </c>
      <c r="M45" s="27" t="str">
        <f>IF(シート②参加者名簿!K42="","",シート②参加者名簿!K42)</f>
        <v/>
      </c>
      <c r="N45" s="27"/>
    </row>
    <row r="46" spans="1:14" x14ac:dyDescent="0.45">
      <c r="A46" s="29">
        <v>45</v>
      </c>
      <c r="B46" s="27" t="str">
        <f t="shared" si="0"/>
        <v/>
      </c>
      <c r="C46" s="27" t="s">
        <v>86</v>
      </c>
      <c r="D46" s="27" t="str">
        <f>IF(シート②参加者名簿!B43="","",シート②参加者名簿!B43)</f>
        <v/>
      </c>
      <c r="E46" s="27" t="str">
        <f>IF(シート②参加者名簿!C43="","",シート②参加者名簿!C43)</f>
        <v/>
      </c>
      <c r="F46" s="8" t="str">
        <f>IF(シート②参加者名簿!D43="","",シート②参加者名簿!D43)</f>
        <v/>
      </c>
      <c r="G46" s="27" t="str">
        <f>IF(シート②参加者名簿!E43="","",シート②参加者名簿!E43)</f>
        <v/>
      </c>
      <c r="H46" s="8" t="str">
        <f>IF(シート②参加者名簿!F43="","",シート②参加者名簿!F43)</f>
        <v/>
      </c>
      <c r="I46" s="27" t="str">
        <f>IF(シート②参加者名簿!G43="","",シート②参加者名簿!G43)</f>
        <v/>
      </c>
      <c r="J46" s="8" t="str">
        <f>IF(シート②参加者名簿!H43="","",シート②参加者名簿!H43)</f>
        <v/>
      </c>
      <c r="K46" s="27" t="str">
        <f>IF(シート②参加者名簿!I43="","",シート②参加者名簿!I43)</f>
        <v/>
      </c>
      <c r="L46" s="8" t="str">
        <f>IF(シート②参加者名簿!J43="","",シート②参加者名簿!J43)</f>
        <v/>
      </c>
      <c r="M46" s="27" t="str">
        <f>IF(シート②参加者名簿!K43="","",シート②参加者名簿!K43)</f>
        <v/>
      </c>
      <c r="N46" s="27"/>
    </row>
    <row r="47" spans="1:14" x14ac:dyDescent="0.45">
      <c r="A47" s="29">
        <v>46</v>
      </c>
      <c r="B47" s="27" t="str">
        <f t="shared" si="0"/>
        <v/>
      </c>
      <c r="C47" s="27" t="s">
        <v>86</v>
      </c>
      <c r="D47" s="27" t="str">
        <f>IF(シート②参加者名簿!B44="","",シート②参加者名簿!B44)</f>
        <v/>
      </c>
      <c r="E47" s="27" t="str">
        <f>IF(シート②参加者名簿!C44="","",シート②参加者名簿!C44)</f>
        <v/>
      </c>
      <c r="F47" s="8" t="str">
        <f>IF(シート②参加者名簿!D44="","",シート②参加者名簿!D44)</f>
        <v/>
      </c>
      <c r="G47" s="27" t="str">
        <f>IF(シート②参加者名簿!E44="","",シート②参加者名簿!E44)</f>
        <v/>
      </c>
      <c r="H47" s="8" t="str">
        <f>IF(シート②参加者名簿!F44="","",シート②参加者名簿!F44)</f>
        <v/>
      </c>
      <c r="I47" s="27" t="str">
        <f>IF(シート②参加者名簿!G44="","",シート②参加者名簿!G44)</f>
        <v/>
      </c>
      <c r="J47" s="8" t="str">
        <f>IF(シート②参加者名簿!H44="","",シート②参加者名簿!H44)</f>
        <v/>
      </c>
      <c r="K47" s="27" t="str">
        <f>IF(シート②参加者名簿!I44="","",シート②参加者名簿!I44)</f>
        <v/>
      </c>
      <c r="L47" s="8" t="str">
        <f>IF(シート②参加者名簿!J44="","",シート②参加者名簿!J44)</f>
        <v/>
      </c>
      <c r="M47" s="27" t="str">
        <f>IF(シート②参加者名簿!K44="","",シート②参加者名簿!K44)</f>
        <v/>
      </c>
      <c r="N47" s="27"/>
    </row>
    <row r="48" spans="1:14" x14ac:dyDescent="0.45">
      <c r="A48" s="29">
        <v>47</v>
      </c>
      <c r="B48" s="27" t="str">
        <f t="shared" si="0"/>
        <v/>
      </c>
      <c r="C48" s="27" t="s">
        <v>86</v>
      </c>
      <c r="D48" s="27" t="str">
        <f>IF(シート②参加者名簿!B45="","",シート②参加者名簿!B45)</f>
        <v/>
      </c>
      <c r="E48" s="27" t="str">
        <f>IF(シート②参加者名簿!C45="","",シート②参加者名簿!C45)</f>
        <v/>
      </c>
      <c r="F48" s="8" t="str">
        <f>IF(シート②参加者名簿!D45="","",シート②参加者名簿!D45)</f>
        <v/>
      </c>
      <c r="G48" s="27" t="str">
        <f>IF(シート②参加者名簿!E45="","",シート②参加者名簿!E45)</f>
        <v/>
      </c>
      <c r="H48" s="8" t="str">
        <f>IF(シート②参加者名簿!F45="","",シート②参加者名簿!F45)</f>
        <v/>
      </c>
      <c r="I48" s="27" t="str">
        <f>IF(シート②参加者名簿!G45="","",シート②参加者名簿!G45)</f>
        <v/>
      </c>
      <c r="J48" s="8" t="str">
        <f>IF(シート②参加者名簿!H45="","",シート②参加者名簿!H45)</f>
        <v/>
      </c>
      <c r="K48" s="27" t="str">
        <f>IF(シート②参加者名簿!I45="","",シート②参加者名簿!I45)</f>
        <v/>
      </c>
      <c r="L48" s="8" t="str">
        <f>IF(シート②参加者名簿!J45="","",シート②参加者名簿!J45)</f>
        <v/>
      </c>
      <c r="M48" s="27" t="str">
        <f>IF(シート②参加者名簿!K45="","",シート②参加者名簿!K45)</f>
        <v/>
      </c>
      <c r="N48" s="27"/>
    </row>
    <row r="49" spans="1:14" x14ac:dyDescent="0.45">
      <c r="A49" s="29">
        <v>48</v>
      </c>
      <c r="B49" s="27" t="str">
        <f t="shared" si="0"/>
        <v/>
      </c>
      <c r="C49" s="27" t="s">
        <v>86</v>
      </c>
      <c r="D49" s="27" t="str">
        <f>IF(シート②参加者名簿!B46="","",シート②参加者名簿!B46)</f>
        <v/>
      </c>
      <c r="E49" s="27" t="str">
        <f>IF(シート②参加者名簿!C46="","",シート②参加者名簿!C46)</f>
        <v/>
      </c>
      <c r="F49" s="8" t="str">
        <f>IF(シート②参加者名簿!D46="","",シート②参加者名簿!D46)</f>
        <v/>
      </c>
      <c r="G49" s="27" t="str">
        <f>IF(シート②参加者名簿!E46="","",シート②参加者名簿!E46)</f>
        <v/>
      </c>
      <c r="H49" s="8" t="str">
        <f>IF(シート②参加者名簿!F46="","",シート②参加者名簿!F46)</f>
        <v/>
      </c>
      <c r="I49" s="27" t="str">
        <f>IF(シート②参加者名簿!G46="","",シート②参加者名簿!G46)</f>
        <v/>
      </c>
      <c r="J49" s="8" t="str">
        <f>IF(シート②参加者名簿!H46="","",シート②参加者名簿!H46)</f>
        <v/>
      </c>
      <c r="K49" s="27" t="str">
        <f>IF(シート②参加者名簿!I46="","",シート②参加者名簿!I46)</f>
        <v/>
      </c>
      <c r="L49" s="8" t="str">
        <f>IF(シート②参加者名簿!J46="","",シート②参加者名簿!J46)</f>
        <v/>
      </c>
      <c r="M49" s="27" t="str">
        <f>IF(シート②参加者名簿!K46="","",シート②参加者名簿!K46)</f>
        <v/>
      </c>
      <c r="N49" s="27"/>
    </row>
    <row r="50" spans="1:14" x14ac:dyDescent="0.45">
      <c r="A50" s="29">
        <v>49</v>
      </c>
      <c r="B50" s="27" t="str">
        <f t="shared" si="0"/>
        <v/>
      </c>
      <c r="C50" s="27" t="s">
        <v>86</v>
      </c>
      <c r="D50" s="27" t="str">
        <f>IF(シート②参加者名簿!B47="","",シート②参加者名簿!B47)</f>
        <v/>
      </c>
      <c r="E50" s="27" t="str">
        <f>IF(シート②参加者名簿!C47="","",シート②参加者名簿!C47)</f>
        <v/>
      </c>
      <c r="F50" s="8" t="str">
        <f>IF(シート②参加者名簿!D47="","",シート②参加者名簿!D47)</f>
        <v/>
      </c>
      <c r="G50" s="27" t="str">
        <f>IF(シート②参加者名簿!E47="","",シート②参加者名簿!E47)</f>
        <v/>
      </c>
      <c r="H50" s="8" t="str">
        <f>IF(シート②参加者名簿!F47="","",シート②参加者名簿!F47)</f>
        <v/>
      </c>
      <c r="I50" s="27" t="str">
        <f>IF(シート②参加者名簿!G47="","",シート②参加者名簿!G47)</f>
        <v/>
      </c>
      <c r="J50" s="8" t="str">
        <f>IF(シート②参加者名簿!H47="","",シート②参加者名簿!H47)</f>
        <v/>
      </c>
      <c r="K50" s="27" t="str">
        <f>IF(シート②参加者名簿!I47="","",シート②参加者名簿!I47)</f>
        <v/>
      </c>
      <c r="L50" s="8" t="str">
        <f>IF(シート②参加者名簿!J47="","",シート②参加者名簿!J47)</f>
        <v/>
      </c>
      <c r="M50" s="27" t="str">
        <f>IF(シート②参加者名簿!K47="","",シート②参加者名簿!K47)</f>
        <v/>
      </c>
      <c r="N50" s="27"/>
    </row>
    <row r="51" spans="1:14" x14ac:dyDescent="0.45">
      <c r="A51" s="29">
        <v>50</v>
      </c>
      <c r="B51" s="27" t="str">
        <f t="shared" si="0"/>
        <v/>
      </c>
      <c r="C51" s="27" t="s">
        <v>86</v>
      </c>
      <c r="D51" s="27" t="str">
        <f>IF(シート②参加者名簿!B48="","",シート②参加者名簿!B48)</f>
        <v/>
      </c>
      <c r="E51" s="27" t="str">
        <f>IF(シート②参加者名簿!C48="","",シート②参加者名簿!C48)</f>
        <v/>
      </c>
      <c r="F51" s="8" t="str">
        <f>IF(シート②参加者名簿!D48="","",シート②参加者名簿!D48)</f>
        <v/>
      </c>
      <c r="G51" s="27" t="str">
        <f>IF(シート②参加者名簿!E48="","",シート②参加者名簿!E48)</f>
        <v/>
      </c>
      <c r="H51" s="8" t="str">
        <f>IF(シート②参加者名簿!F48="","",シート②参加者名簿!F48)</f>
        <v/>
      </c>
      <c r="I51" s="27" t="str">
        <f>IF(シート②参加者名簿!G48="","",シート②参加者名簿!G48)</f>
        <v/>
      </c>
      <c r="J51" s="8" t="str">
        <f>IF(シート②参加者名簿!H48="","",シート②参加者名簿!H48)</f>
        <v/>
      </c>
      <c r="K51" s="27" t="str">
        <f>IF(シート②参加者名簿!I48="","",シート②参加者名簿!I48)</f>
        <v/>
      </c>
      <c r="L51" s="8" t="str">
        <f>IF(シート②参加者名簿!J48="","",シート②参加者名簿!J48)</f>
        <v/>
      </c>
      <c r="M51" s="27" t="str">
        <f>IF(シート②参加者名簿!K48="","",シート②参加者名簿!K48)</f>
        <v/>
      </c>
      <c r="N51" s="27"/>
    </row>
    <row r="52" spans="1:14" x14ac:dyDescent="0.45">
      <c r="A52" s="29">
        <v>51</v>
      </c>
      <c r="B52" s="27" t="str">
        <f t="shared" si="0"/>
        <v/>
      </c>
      <c r="C52" s="27" t="s">
        <v>86</v>
      </c>
      <c r="D52" s="27" t="str">
        <f>IF(シート②参加者名簿!B49="","",シート②参加者名簿!B49)</f>
        <v/>
      </c>
      <c r="E52" s="27" t="str">
        <f>IF(シート②参加者名簿!C49="","",シート②参加者名簿!C49)</f>
        <v/>
      </c>
      <c r="F52" s="8" t="str">
        <f>IF(シート②参加者名簿!D49="","",シート②参加者名簿!D49)</f>
        <v/>
      </c>
      <c r="G52" s="27" t="str">
        <f>IF(シート②参加者名簿!E49="","",シート②参加者名簿!E49)</f>
        <v/>
      </c>
      <c r="H52" s="8" t="str">
        <f>IF(シート②参加者名簿!F49="","",シート②参加者名簿!F49)</f>
        <v/>
      </c>
      <c r="I52" s="27" t="str">
        <f>IF(シート②参加者名簿!G49="","",シート②参加者名簿!G49)</f>
        <v/>
      </c>
      <c r="J52" s="8" t="str">
        <f>IF(シート②参加者名簿!H49="","",シート②参加者名簿!H49)</f>
        <v/>
      </c>
      <c r="K52" s="27" t="str">
        <f>IF(シート②参加者名簿!I49="","",シート②参加者名簿!I49)</f>
        <v/>
      </c>
      <c r="L52" s="8" t="str">
        <f>IF(シート②参加者名簿!J49="","",シート②参加者名簿!J49)</f>
        <v/>
      </c>
      <c r="M52" s="27" t="str">
        <f>IF(シート②参加者名簿!K49="","",シート②参加者名簿!K49)</f>
        <v/>
      </c>
      <c r="N52" s="27"/>
    </row>
    <row r="53" spans="1:14" x14ac:dyDescent="0.45">
      <c r="A53" s="29">
        <v>52</v>
      </c>
      <c r="B53" s="27" t="str">
        <f t="shared" si="0"/>
        <v/>
      </c>
      <c r="C53" s="27" t="s">
        <v>86</v>
      </c>
      <c r="D53" s="27" t="str">
        <f>IF(シート②参加者名簿!B50="","",シート②参加者名簿!B50)</f>
        <v/>
      </c>
      <c r="E53" s="27" t="str">
        <f>IF(シート②参加者名簿!C50="","",シート②参加者名簿!C50)</f>
        <v/>
      </c>
      <c r="F53" s="8" t="str">
        <f>IF(シート②参加者名簿!D50="","",シート②参加者名簿!D50)</f>
        <v/>
      </c>
      <c r="G53" s="27" t="str">
        <f>IF(シート②参加者名簿!E50="","",シート②参加者名簿!E50)</f>
        <v/>
      </c>
      <c r="H53" s="8" t="str">
        <f>IF(シート②参加者名簿!F50="","",シート②参加者名簿!F50)</f>
        <v/>
      </c>
      <c r="I53" s="27" t="str">
        <f>IF(シート②参加者名簿!G50="","",シート②参加者名簿!G50)</f>
        <v/>
      </c>
      <c r="J53" s="8" t="str">
        <f>IF(シート②参加者名簿!H50="","",シート②参加者名簿!H50)</f>
        <v/>
      </c>
      <c r="K53" s="27" t="str">
        <f>IF(シート②参加者名簿!I50="","",シート②参加者名簿!I50)</f>
        <v/>
      </c>
      <c r="L53" s="8" t="str">
        <f>IF(シート②参加者名簿!J50="","",シート②参加者名簿!J50)</f>
        <v/>
      </c>
      <c r="M53" s="27" t="str">
        <f>IF(シート②参加者名簿!K50="","",シート②参加者名簿!K50)</f>
        <v/>
      </c>
      <c r="N53" s="27"/>
    </row>
    <row r="54" spans="1:14" x14ac:dyDescent="0.45">
      <c r="A54" s="29">
        <v>53</v>
      </c>
      <c r="B54" s="27" t="str">
        <f t="shared" si="0"/>
        <v/>
      </c>
      <c r="C54" s="27" t="s">
        <v>86</v>
      </c>
      <c r="D54" s="27" t="str">
        <f>IF(シート②参加者名簿!B51="","",シート②参加者名簿!B51)</f>
        <v/>
      </c>
      <c r="E54" s="27" t="str">
        <f>IF(シート②参加者名簿!C51="","",シート②参加者名簿!C51)</f>
        <v/>
      </c>
      <c r="F54" s="8" t="str">
        <f>IF(シート②参加者名簿!D51="","",シート②参加者名簿!D51)</f>
        <v/>
      </c>
      <c r="G54" s="27" t="str">
        <f>IF(シート②参加者名簿!E51="","",シート②参加者名簿!E51)</f>
        <v/>
      </c>
      <c r="H54" s="8" t="str">
        <f>IF(シート②参加者名簿!F51="","",シート②参加者名簿!F51)</f>
        <v/>
      </c>
      <c r="I54" s="27" t="str">
        <f>IF(シート②参加者名簿!G51="","",シート②参加者名簿!G51)</f>
        <v/>
      </c>
      <c r="J54" s="8" t="str">
        <f>IF(シート②参加者名簿!H51="","",シート②参加者名簿!H51)</f>
        <v/>
      </c>
      <c r="K54" s="27" t="str">
        <f>IF(シート②参加者名簿!I51="","",シート②参加者名簿!I51)</f>
        <v/>
      </c>
      <c r="L54" s="8" t="str">
        <f>IF(シート②参加者名簿!J51="","",シート②参加者名簿!J51)</f>
        <v/>
      </c>
      <c r="M54" s="27" t="str">
        <f>IF(シート②参加者名簿!K51="","",シート②参加者名簿!K51)</f>
        <v/>
      </c>
      <c r="N54" s="27"/>
    </row>
    <row r="55" spans="1:14" x14ac:dyDescent="0.45">
      <c r="A55" s="29">
        <v>54</v>
      </c>
      <c r="B55" s="27" t="str">
        <f t="shared" si="0"/>
        <v/>
      </c>
      <c r="C55" s="27" t="s">
        <v>86</v>
      </c>
      <c r="D55" s="27" t="str">
        <f>IF(シート②参加者名簿!B52="","",シート②参加者名簿!B52)</f>
        <v/>
      </c>
      <c r="E55" s="27" t="str">
        <f>IF(シート②参加者名簿!C52="","",シート②参加者名簿!C52)</f>
        <v/>
      </c>
      <c r="F55" s="8" t="str">
        <f>IF(シート②参加者名簿!D52="","",シート②参加者名簿!D52)</f>
        <v/>
      </c>
      <c r="G55" s="27" t="str">
        <f>IF(シート②参加者名簿!E52="","",シート②参加者名簿!E52)</f>
        <v/>
      </c>
      <c r="H55" s="8" t="str">
        <f>IF(シート②参加者名簿!F52="","",シート②参加者名簿!F52)</f>
        <v/>
      </c>
      <c r="I55" s="27" t="str">
        <f>IF(シート②参加者名簿!G52="","",シート②参加者名簿!G52)</f>
        <v/>
      </c>
      <c r="J55" s="8" t="str">
        <f>IF(シート②参加者名簿!H52="","",シート②参加者名簿!H52)</f>
        <v/>
      </c>
      <c r="K55" s="27" t="str">
        <f>IF(シート②参加者名簿!I52="","",シート②参加者名簿!I52)</f>
        <v/>
      </c>
      <c r="L55" s="8" t="str">
        <f>IF(シート②参加者名簿!J52="","",シート②参加者名簿!J52)</f>
        <v/>
      </c>
      <c r="M55" s="27" t="str">
        <f>IF(シート②参加者名簿!K52="","",シート②参加者名簿!K52)</f>
        <v/>
      </c>
      <c r="N55" s="27"/>
    </row>
    <row r="56" spans="1:14" x14ac:dyDescent="0.45">
      <c r="A56" s="29">
        <v>55</v>
      </c>
      <c r="B56" s="27" t="str">
        <f t="shared" si="0"/>
        <v/>
      </c>
      <c r="C56" s="27" t="s">
        <v>86</v>
      </c>
      <c r="D56" s="27" t="str">
        <f>IF(シート②参加者名簿!B53="","",シート②参加者名簿!B53)</f>
        <v/>
      </c>
      <c r="E56" s="27" t="str">
        <f>IF(シート②参加者名簿!C53="","",シート②参加者名簿!C53)</f>
        <v/>
      </c>
      <c r="F56" s="8" t="str">
        <f>IF(シート②参加者名簿!D53="","",シート②参加者名簿!D53)</f>
        <v/>
      </c>
      <c r="G56" s="27" t="str">
        <f>IF(シート②参加者名簿!E53="","",シート②参加者名簿!E53)</f>
        <v/>
      </c>
      <c r="H56" s="8" t="str">
        <f>IF(シート②参加者名簿!F53="","",シート②参加者名簿!F53)</f>
        <v/>
      </c>
      <c r="I56" s="27" t="str">
        <f>IF(シート②参加者名簿!G53="","",シート②参加者名簿!G53)</f>
        <v/>
      </c>
      <c r="J56" s="8" t="str">
        <f>IF(シート②参加者名簿!H53="","",シート②参加者名簿!H53)</f>
        <v/>
      </c>
      <c r="K56" s="27" t="str">
        <f>IF(シート②参加者名簿!I53="","",シート②参加者名簿!I53)</f>
        <v/>
      </c>
      <c r="L56" s="8" t="str">
        <f>IF(シート②参加者名簿!J53="","",シート②参加者名簿!J53)</f>
        <v/>
      </c>
      <c r="M56" s="27" t="str">
        <f>IF(シート②参加者名簿!K53="","",シート②参加者名簿!K53)</f>
        <v/>
      </c>
      <c r="N56" s="27"/>
    </row>
    <row r="57" spans="1:14" x14ac:dyDescent="0.45">
      <c r="A57" s="29">
        <v>56</v>
      </c>
      <c r="B57" s="27" t="str">
        <f t="shared" si="0"/>
        <v/>
      </c>
      <c r="C57" s="27" t="s">
        <v>86</v>
      </c>
      <c r="D57" s="27" t="str">
        <f>IF(シート②参加者名簿!B54="","",シート②参加者名簿!B54)</f>
        <v/>
      </c>
      <c r="E57" s="27" t="str">
        <f>IF(シート②参加者名簿!C54="","",シート②参加者名簿!C54)</f>
        <v/>
      </c>
      <c r="F57" s="8" t="str">
        <f>IF(シート②参加者名簿!D54="","",シート②参加者名簿!D54)</f>
        <v/>
      </c>
      <c r="G57" s="27" t="str">
        <f>IF(シート②参加者名簿!E54="","",シート②参加者名簿!E54)</f>
        <v/>
      </c>
      <c r="H57" s="8" t="str">
        <f>IF(シート②参加者名簿!F54="","",シート②参加者名簿!F54)</f>
        <v/>
      </c>
      <c r="I57" s="27" t="str">
        <f>IF(シート②参加者名簿!G54="","",シート②参加者名簿!G54)</f>
        <v/>
      </c>
      <c r="J57" s="8" t="str">
        <f>IF(シート②参加者名簿!H54="","",シート②参加者名簿!H54)</f>
        <v/>
      </c>
      <c r="K57" s="27" t="str">
        <f>IF(シート②参加者名簿!I54="","",シート②参加者名簿!I54)</f>
        <v/>
      </c>
      <c r="L57" s="8" t="str">
        <f>IF(シート②参加者名簿!J54="","",シート②参加者名簿!J54)</f>
        <v/>
      </c>
      <c r="M57" s="27" t="str">
        <f>IF(シート②参加者名簿!K54="","",シート②参加者名簿!K54)</f>
        <v/>
      </c>
      <c r="N57" s="27"/>
    </row>
    <row r="58" spans="1:14" x14ac:dyDescent="0.45">
      <c r="A58" s="29">
        <v>57</v>
      </c>
      <c r="B58" s="27" t="str">
        <f t="shared" si="0"/>
        <v/>
      </c>
      <c r="C58" s="27" t="s">
        <v>86</v>
      </c>
      <c r="D58" s="27" t="str">
        <f>IF(シート②参加者名簿!B55="","",シート②参加者名簿!B55)</f>
        <v/>
      </c>
      <c r="E58" s="27" t="str">
        <f>IF(シート②参加者名簿!C55="","",シート②参加者名簿!C55)</f>
        <v/>
      </c>
      <c r="F58" s="8" t="str">
        <f>IF(シート②参加者名簿!D55="","",シート②参加者名簿!D55)</f>
        <v/>
      </c>
      <c r="G58" s="27" t="str">
        <f>IF(シート②参加者名簿!E55="","",シート②参加者名簿!E55)</f>
        <v/>
      </c>
      <c r="H58" s="8" t="str">
        <f>IF(シート②参加者名簿!F55="","",シート②参加者名簿!F55)</f>
        <v/>
      </c>
      <c r="I58" s="27" t="str">
        <f>IF(シート②参加者名簿!G55="","",シート②参加者名簿!G55)</f>
        <v/>
      </c>
      <c r="J58" s="8" t="str">
        <f>IF(シート②参加者名簿!H55="","",シート②参加者名簿!H55)</f>
        <v/>
      </c>
      <c r="K58" s="27" t="str">
        <f>IF(シート②参加者名簿!I55="","",シート②参加者名簿!I55)</f>
        <v/>
      </c>
      <c r="L58" s="8" t="str">
        <f>IF(シート②参加者名簿!J55="","",シート②参加者名簿!J55)</f>
        <v/>
      </c>
      <c r="M58" s="27" t="str">
        <f>IF(シート②参加者名簿!K55="","",シート②参加者名簿!K55)</f>
        <v/>
      </c>
      <c r="N58" s="27"/>
    </row>
    <row r="59" spans="1:14" x14ac:dyDescent="0.45">
      <c r="A59" s="29">
        <v>58</v>
      </c>
      <c r="B59" s="27" t="str">
        <f t="shared" si="0"/>
        <v/>
      </c>
      <c r="C59" s="27" t="s">
        <v>86</v>
      </c>
      <c r="D59" s="27" t="str">
        <f>IF(シート②参加者名簿!B56="","",シート②参加者名簿!B56)</f>
        <v/>
      </c>
      <c r="E59" s="27" t="str">
        <f>IF(シート②参加者名簿!C56="","",シート②参加者名簿!C56)</f>
        <v/>
      </c>
      <c r="F59" s="8" t="str">
        <f>IF(シート②参加者名簿!D56="","",シート②参加者名簿!D56)</f>
        <v/>
      </c>
      <c r="G59" s="27" t="str">
        <f>IF(シート②参加者名簿!E56="","",シート②参加者名簿!E56)</f>
        <v/>
      </c>
      <c r="H59" s="8" t="str">
        <f>IF(シート②参加者名簿!F56="","",シート②参加者名簿!F56)</f>
        <v/>
      </c>
      <c r="I59" s="27" t="str">
        <f>IF(シート②参加者名簿!G56="","",シート②参加者名簿!G56)</f>
        <v/>
      </c>
      <c r="J59" s="8" t="str">
        <f>IF(シート②参加者名簿!H56="","",シート②参加者名簿!H56)</f>
        <v/>
      </c>
      <c r="K59" s="27" t="str">
        <f>IF(シート②参加者名簿!I56="","",シート②参加者名簿!I56)</f>
        <v/>
      </c>
      <c r="L59" s="8" t="str">
        <f>IF(シート②参加者名簿!J56="","",シート②参加者名簿!J56)</f>
        <v/>
      </c>
      <c r="M59" s="27" t="str">
        <f>IF(シート②参加者名簿!K56="","",シート②参加者名簿!K56)</f>
        <v/>
      </c>
      <c r="N59" s="27"/>
    </row>
    <row r="60" spans="1:14" x14ac:dyDescent="0.45">
      <c r="A60" s="29">
        <v>59</v>
      </c>
      <c r="B60" s="27" t="str">
        <f t="shared" si="0"/>
        <v/>
      </c>
      <c r="C60" s="27" t="s">
        <v>86</v>
      </c>
      <c r="D60" s="27" t="str">
        <f>IF(シート②参加者名簿!B57="","",シート②参加者名簿!B57)</f>
        <v/>
      </c>
      <c r="E60" s="27" t="str">
        <f>IF(シート②参加者名簿!C57="","",シート②参加者名簿!C57)</f>
        <v/>
      </c>
      <c r="F60" s="8" t="str">
        <f>IF(シート②参加者名簿!D57="","",シート②参加者名簿!D57)</f>
        <v/>
      </c>
      <c r="G60" s="27" t="str">
        <f>IF(シート②参加者名簿!E57="","",シート②参加者名簿!E57)</f>
        <v/>
      </c>
      <c r="H60" s="8" t="str">
        <f>IF(シート②参加者名簿!F57="","",シート②参加者名簿!F57)</f>
        <v/>
      </c>
      <c r="I60" s="27" t="str">
        <f>IF(シート②参加者名簿!G57="","",シート②参加者名簿!G57)</f>
        <v/>
      </c>
      <c r="J60" s="8" t="str">
        <f>IF(シート②参加者名簿!H57="","",シート②参加者名簿!H57)</f>
        <v/>
      </c>
      <c r="K60" s="27" t="str">
        <f>IF(シート②参加者名簿!I57="","",シート②参加者名簿!I57)</f>
        <v/>
      </c>
      <c r="L60" s="8" t="str">
        <f>IF(シート②参加者名簿!J57="","",シート②参加者名簿!J57)</f>
        <v/>
      </c>
      <c r="M60" s="27" t="str">
        <f>IF(シート②参加者名簿!K57="","",シート②参加者名簿!K57)</f>
        <v/>
      </c>
      <c r="N60" s="27"/>
    </row>
    <row r="61" spans="1:14" x14ac:dyDescent="0.45">
      <c r="A61" s="29">
        <v>60</v>
      </c>
      <c r="B61" s="27" t="str">
        <f t="shared" si="0"/>
        <v/>
      </c>
      <c r="C61" s="27" t="s">
        <v>86</v>
      </c>
      <c r="D61" s="27" t="str">
        <f>IF(シート②参加者名簿!B58="","",シート②参加者名簿!B58)</f>
        <v/>
      </c>
      <c r="E61" s="27" t="str">
        <f>IF(シート②参加者名簿!C58="","",シート②参加者名簿!C58)</f>
        <v/>
      </c>
      <c r="F61" s="8" t="str">
        <f>IF(シート②参加者名簿!D58="","",シート②参加者名簿!D58)</f>
        <v/>
      </c>
      <c r="G61" s="27" t="str">
        <f>IF(シート②参加者名簿!E58="","",シート②参加者名簿!E58)</f>
        <v/>
      </c>
      <c r="H61" s="8" t="str">
        <f>IF(シート②参加者名簿!F58="","",シート②参加者名簿!F58)</f>
        <v/>
      </c>
      <c r="I61" s="27" t="str">
        <f>IF(シート②参加者名簿!G58="","",シート②参加者名簿!G58)</f>
        <v/>
      </c>
      <c r="J61" s="8" t="str">
        <f>IF(シート②参加者名簿!H58="","",シート②参加者名簿!H58)</f>
        <v/>
      </c>
      <c r="K61" s="27" t="str">
        <f>IF(シート②参加者名簿!I58="","",シート②参加者名簿!I58)</f>
        <v/>
      </c>
      <c r="L61" s="8" t="str">
        <f>IF(シート②参加者名簿!J58="","",シート②参加者名簿!J58)</f>
        <v/>
      </c>
      <c r="M61" s="27" t="str">
        <f>IF(シート②参加者名簿!K58="","",シート②参加者名簿!K58)</f>
        <v/>
      </c>
      <c r="N61" s="27"/>
    </row>
    <row r="62" spans="1:14" x14ac:dyDescent="0.45">
      <c r="A62" s="29">
        <v>61</v>
      </c>
      <c r="B62" s="27" t="str">
        <f t="shared" si="0"/>
        <v/>
      </c>
      <c r="C62" s="27" t="s">
        <v>86</v>
      </c>
      <c r="D62" s="27" t="str">
        <f>IF(シート②参加者名簿!B59="","",シート②参加者名簿!B59)</f>
        <v/>
      </c>
      <c r="E62" s="27" t="str">
        <f>IF(シート②参加者名簿!C59="","",シート②参加者名簿!C59)</f>
        <v/>
      </c>
      <c r="F62" s="8" t="str">
        <f>IF(シート②参加者名簿!D59="","",シート②参加者名簿!D59)</f>
        <v/>
      </c>
      <c r="G62" s="27" t="str">
        <f>IF(シート②参加者名簿!E59="","",シート②参加者名簿!E59)</f>
        <v/>
      </c>
      <c r="H62" s="8" t="str">
        <f>IF(シート②参加者名簿!F59="","",シート②参加者名簿!F59)</f>
        <v/>
      </c>
      <c r="I62" s="27" t="str">
        <f>IF(シート②参加者名簿!G59="","",シート②参加者名簿!G59)</f>
        <v/>
      </c>
      <c r="J62" s="8" t="str">
        <f>IF(シート②参加者名簿!H59="","",シート②参加者名簿!H59)</f>
        <v/>
      </c>
      <c r="K62" s="27" t="str">
        <f>IF(シート②参加者名簿!I59="","",シート②参加者名簿!I59)</f>
        <v/>
      </c>
      <c r="L62" s="8" t="str">
        <f>IF(シート②参加者名簿!J59="","",シート②参加者名簿!J59)</f>
        <v/>
      </c>
      <c r="M62" s="27" t="str">
        <f>IF(シート②参加者名簿!K59="","",シート②参加者名簿!K59)</f>
        <v/>
      </c>
      <c r="N62" s="27"/>
    </row>
    <row r="63" spans="1:14" x14ac:dyDescent="0.45">
      <c r="A63" s="29">
        <v>62</v>
      </c>
      <c r="B63" s="27" t="str">
        <f t="shared" si="0"/>
        <v/>
      </c>
      <c r="C63" s="27" t="s">
        <v>86</v>
      </c>
      <c r="D63" s="27" t="str">
        <f>IF(シート②参加者名簿!B60="","",シート②参加者名簿!B60)</f>
        <v/>
      </c>
      <c r="E63" s="27" t="str">
        <f>IF(シート②参加者名簿!C60="","",シート②参加者名簿!C60)</f>
        <v/>
      </c>
      <c r="F63" s="8" t="str">
        <f>IF(シート②参加者名簿!D60="","",シート②参加者名簿!D60)</f>
        <v/>
      </c>
      <c r="G63" s="27" t="str">
        <f>IF(シート②参加者名簿!E60="","",シート②参加者名簿!E60)</f>
        <v/>
      </c>
      <c r="H63" s="8" t="str">
        <f>IF(シート②参加者名簿!F60="","",シート②参加者名簿!F60)</f>
        <v/>
      </c>
      <c r="I63" s="27" t="str">
        <f>IF(シート②参加者名簿!G60="","",シート②参加者名簿!G60)</f>
        <v/>
      </c>
      <c r="J63" s="8" t="str">
        <f>IF(シート②参加者名簿!H60="","",シート②参加者名簿!H60)</f>
        <v/>
      </c>
      <c r="K63" s="27" t="str">
        <f>IF(シート②参加者名簿!I60="","",シート②参加者名簿!I60)</f>
        <v/>
      </c>
      <c r="L63" s="8" t="str">
        <f>IF(シート②参加者名簿!J60="","",シート②参加者名簿!J60)</f>
        <v/>
      </c>
      <c r="M63" s="27" t="str">
        <f>IF(シート②参加者名簿!K60="","",シート②参加者名簿!K60)</f>
        <v/>
      </c>
      <c r="N63" s="27"/>
    </row>
    <row r="64" spans="1:14" x14ac:dyDescent="0.45">
      <c r="A64" s="29">
        <v>63</v>
      </c>
      <c r="B64" s="27" t="str">
        <f t="shared" si="0"/>
        <v/>
      </c>
      <c r="C64" s="27" t="s">
        <v>86</v>
      </c>
      <c r="D64" s="27" t="str">
        <f>IF(シート②参加者名簿!B61="","",シート②参加者名簿!B61)</f>
        <v/>
      </c>
      <c r="E64" s="27" t="str">
        <f>IF(シート②参加者名簿!C61="","",シート②参加者名簿!C61)</f>
        <v/>
      </c>
      <c r="F64" s="8" t="str">
        <f>IF(シート②参加者名簿!D61="","",シート②参加者名簿!D61)</f>
        <v/>
      </c>
      <c r="G64" s="27" t="str">
        <f>IF(シート②参加者名簿!E61="","",シート②参加者名簿!E61)</f>
        <v/>
      </c>
      <c r="H64" s="8" t="str">
        <f>IF(シート②参加者名簿!F61="","",シート②参加者名簿!F61)</f>
        <v/>
      </c>
      <c r="I64" s="27" t="str">
        <f>IF(シート②参加者名簿!G61="","",シート②参加者名簿!G61)</f>
        <v/>
      </c>
      <c r="J64" s="8" t="str">
        <f>IF(シート②参加者名簿!H61="","",シート②参加者名簿!H61)</f>
        <v/>
      </c>
      <c r="K64" s="27" t="str">
        <f>IF(シート②参加者名簿!I61="","",シート②参加者名簿!I61)</f>
        <v/>
      </c>
      <c r="L64" s="8" t="str">
        <f>IF(シート②参加者名簿!J61="","",シート②参加者名簿!J61)</f>
        <v/>
      </c>
      <c r="M64" s="27" t="str">
        <f>IF(シート②参加者名簿!K61="","",シート②参加者名簿!K61)</f>
        <v/>
      </c>
      <c r="N64" s="27"/>
    </row>
    <row r="65" spans="1:14" x14ac:dyDescent="0.45">
      <c r="A65" s="29">
        <v>64</v>
      </c>
      <c r="B65" s="27" t="str">
        <f t="shared" si="0"/>
        <v/>
      </c>
      <c r="C65" s="27" t="s">
        <v>86</v>
      </c>
      <c r="D65" s="27" t="str">
        <f>IF(シート②参加者名簿!B62="","",シート②参加者名簿!B62)</f>
        <v/>
      </c>
      <c r="E65" s="27" t="str">
        <f>IF(シート②参加者名簿!C62="","",シート②参加者名簿!C62)</f>
        <v/>
      </c>
      <c r="F65" s="8" t="str">
        <f>IF(シート②参加者名簿!D62="","",シート②参加者名簿!D62)</f>
        <v/>
      </c>
      <c r="G65" s="27" t="str">
        <f>IF(シート②参加者名簿!E62="","",シート②参加者名簿!E62)</f>
        <v/>
      </c>
      <c r="H65" s="8" t="str">
        <f>IF(シート②参加者名簿!F62="","",シート②参加者名簿!F62)</f>
        <v/>
      </c>
      <c r="I65" s="27" t="str">
        <f>IF(シート②参加者名簿!G62="","",シート②参加者名簿!G62)</f>
        <v/>
      </c>
      <c r="J65" s="8" t="str">
        <f>IF(シート②参加者名簿!H62="","",シート②参加者名簿!H62)</f>
        <v/>
      </c>
      <c r="K65" s="27" t="str">
        <f>IF(シート②参加者名簿!I62="","",シート②参加者名簿!I62)</f>
        <v/>
      </c>
      <c r="L65" s="8" t="str">
        <f>IF(シート②参加者名簿!J62="","",シート②参加者名簿!J62)</f>
        <v/>
      </c>
      <c r="M65" s="27" t="str">
        <f>IF(シート②参加者名簿!K62="","",シート②参加者名簿!K62)</f>
        <v/>
      </c>
      <c r="N65" s="27"/>
    </row>
    <row r="66" spans="1:14" x14ac:dyDescent="0.45">
      <c r="A66" s="29">
        <v>65</v>
      </c>
      <c r="B66" s="27" t="str">
        <f t="shared" si="0"/>
        <v/>
      </c>
      <c r="C66" s="27" t="s">
        <v>86</v>
      </c>
      <c r="D66" s="27" t="str">
        <f>IF(シート②参加者名簿!B63="","",シート②参加者名簿!B63)</f>
        <v/>
      </c>
      <c r="E66" s="27" t="str">
        <f>IF(シート②参加者名簿!C63="","",シート②参加者名簿!C63)</f>
        <v/>
      </c>
      <c r="F66" s="8" t="str">
        <f>IF(シート②参加者名簿!D63="","",シート②参加者名簿!D63)</f>
        <v/>
      </c>
      <c r="G66" s="27" t="str">
        <f>IF(シート②参加者名簿!E63="","",シート②参加者名簿!E63)</f>
        <v/>
      </c>
      <c r="H66" s="8" t="str">
        <f>IF(シート②参加者名簿!F63="","",シート②参加者名簿!F63)</f>
        <v/>
      </c>
      <c r="I66" s="27" t="str">
        <f>IF(シート②参加者名簿!G63="","",シート②参加者名簿!G63)</f>
        <v/>
      </c>
      <c r="J66" s="8" t="str">
        <f>IF(シート②参加者名簿!H63="","",シート②参加者名簿!H63)</f>
        <v/>
      </c>
      <c r="K66" s="27" t="str">
        <f>IF(シート②参加者名簿!I63="","",シート②参加者名簿!I63)</f>
        <v/>
      </c>
      <c r="L66" s="8" t="str">
        <f>IF(シート②参加者名簿!J63="","",シート②参加者名簿!J63)</f>
        <v/>
      </c>
      <c r="M66" s="27" t="str">
        <f>IF(シート②参加者名簿!K63="","",シート②参加者名簿!K63)</f>
        <v/>
      </c>
      <c r="N66" s="27"/>
    </row>
    <row r="67" spans="1:14" x14ac:dyDescent="0.45">
      <c r="A67" s="29">
        <v>66</v>
      </c>
      <c r="B67" s="27" t="str">
        <f t="shared" ref="B67:B86" si="1">IF(D67="","",$B$2)</f>
        <v/>
      </c>
      <c r="C67" s="27" t="s">
        <v>86</v>
      </c>
      <c r="D67" s="27" t="str">
        <f>IF(シート②参加者名簿!B64="","",シート②参加者名簿!B64)</f>
        <v/>
      </c>
      <c r="E67" s="27" t="str">
        <f>IF(シート②参加者名簿!C64="","",シート②参加者名簿!C64)</f>
        <v/>
      </c>
      <c r="F67" s="8" t="str">
        <f>IF(シート②参加者名簿!D64="","",シート②参加者名簿!D64)</f>
        <v/>
      </c>
      <c r="G67" s="27" t="str">
        <f>IF(シート②参加者名簿!E64="","",シート②参加者名簿!E64)</f>
        <v/>
      </c>
      <c r="H67" s="8" t="str">
        <f>IF(シート②参加者名簿!F64="","",シート②参加者名簿!F64)</f>
        <v/>
      </c>
      <c r="I67" s="27" t="str">
        <f>IF(シート②参加者名簿!G64="","",シート②参加者名簿!G64)</f>
        <v/>
      </c>
      <c r="J67" s="8" t="str">
        <f>IF(シート②参加者名簿!H64="","",シート②参加者名簿!H64)</f>
        <v/>
      </c>
      <c r="K67" s="27" t="str">
        <f>IF(シート②参加者名簿!I64="","",シート②参加者名簿!I64)</f>
        <v/>
      </c>
      <c r="L67" s="8" t="str">
        <f>IF(シート②参加者名簿!J64="","",シート②参加者名簿!J64)</f>
        <v/>
      </c>
      <c r="M67" s="27" t="str">
        <f>IF(シート②参加者名簿!K64="","",シート②参加者名簿!K64)</f>
        <v/>
      </c>
      <c r="N67" s="27"/>
    </row>
    <row r="68" spans="1:14" x14ac:dyDescent="0.45">
      <c r="A68" s="29">
        <v>67</v>
      </c>
      <c r="B68" s="27" t="str">
        <f t="shared" si="1"/>
        <v/>
      </c>
      <c r="C68" s="27" t="s">
        <v>86</v>
      </c>
      <c r="D68" s="27" t="str">
        <f>IF(シート②参加者名簿!B65="","",シート②参加者名簿!B65)</f>
        <v/>
      </c>
      <c r="E68" s="27" t="str">
        <f>IF(シート②参加者名簿!C65="","",シート②参加者名簿!C65)</f>
        <v/>
      </c>
      <c r="F68" s="8" t="str">
        <f>IF(シート②参加者名簿!D65="","",シート②参加者名簿!D65)</f>
        <v/>
      </c>
      <c r="G68" s="27" t="str">
        <f>IF(シート②参加者名簿!E65="","",シート②参加者名簿!E65)</f>
        <v/>
      </c>
      <c r="H68" s="8" t="str">
        <f>IF(シート②参加者名簿!F65="","",シート②参加者名簿!F65)</f>
        <v/>
      </c>
      <c r="I68" s="27" t="str">
        <f>IF(シート②参加者名簿!G65="","",シート②参加者名簿!G65)</f>
        <v/>
      </c>
      <c r="J68" s="8" t="str">
        <f>IF(シート②参加者名簿!H65="","",シート②参加者名簿!H65)</f>
        <v/>
      </c>
      <c r="K68" s="27" t="str">
        <f>IF(シート②参加者名簿!I65="","",シート②参加者名簿!I65)</f>
        <v/>
      </c>
      <c r="L68" s="8" t="str">
        <f>IF(シート②参加者名簿!J65="","",シート②参加者名簿!J65)</f>
        <v/>
      </c>
      <c r="M68" s="27" t="str">
        <f>IF(シート②参加者名簿!K65="","",シート②参加者名簿!K65)</f>
        <v/>
      </c>
      <c r="N68" s="27"/>
    </row>
    <row r="69" spans="1:14" x14ac:dyDescent="0.45">
      <c r="A69" s="29">
        <v>68</v>
      </c>
      <c r="B69" s="27" t="str">
        <f t="shared" si="1"/>
        <v/>
      </c>
      <c r="C69" s="27" t="s">
        <v>86</v>
      </c>
      <c r="D69" s="27" t="str">
        <f>IF(シート②参加者名簿!B66="","",シート②参加者名簿!B66)</f>
        <v/>
      </c>
      <c r="E69" s="27" t="str">
        <f>IF(シート②参加者名簿!C66="","",シート②参加者名簿!C66)</f>
        <v/>
      </c>
      <c r="F69" s="8" t="str">
        <f>IF(シート②参加者名簿!D66="","",シート②参加者名簿!D66)</f>
        <v/>
      </c>
      <c r="G69" s="27" t="str">
        <f>IF(シート②参加者名簿!E66="","",シート②参加者名簿!E66)</f>
        <v/>
      </c>
      <c r="H69" s="8" t="str">
        <f>IF(シート②参加者名簿!F66="","",シート②参加者名簿!F66)</f>
        <v/>
      </c>
      <c r="I69" s="27" t="str">
        <f>IF(シート②参加者名簿!G66="","",シート②参加者名簿!G66)</f>
        <v/>
      </c>
      <c r="J69" s="8" t="str">
        <f>IF(シート②参加者名簿!H66="","",シート②参加者名簿!H66)</f>
        <v/>
      </c>
      <c r="K69" s="27" t="str">
        <f>IF(シート②参加者名簿!I66="","",シート②参加者名簿!I66)</f>
        <v/>
      </c>
      <c r="L69" s="8" t="str">
        <f>IF(シート②参加者名簿!J66="","",シート②参加者名簿!J66)</f>
        <v/>
      </c>
      <c r="M69" s="27" t="str">
        <f>IF(シート②参加者名簿!K66="","",シート②参加者名簿!K66)</f>
        <v/>
      </c>
      <c r="N69" s="27"/>
    </row>
    <row r="70" spans="1:14" x14ac:dyDescent="0.45">
      <c r="A70" s="29">
        <v>69</v>
      </c>
      <c r="B70" s="27" t="str">
        <f t="shared" si="1"/>
        <v/>
      </c>
      <c r="C70" s="27" t="s">
        <v>86</v>
      </c>
      <c r="D70" s="27" t="str">
        <f>IF(シート②参加者名簿!B67="","",シート②参加者名簿!B67)</f>
        <v/>
      </c>
      <c r="E70" s="27" t="str">
        <f>IF(シート②参加者名簿!C67="","",シート②参加者名簿!C67)</f>
        <v/>
      </c>
      <c r="F70" s="8" t="str">
        <f>IF(シート②参加者名簿!D67="","",シート②参加者名簿!D67)</f>
        <v/>
      </c>
      <c r="G70" s="27" t="str">
        <f>IF(シート②参加者名簿!E67="","",シート②参加者名簿!E67)</f>
        <v/>
      </c>
      <c r="H70" s="8" t="str">
        <f>IF(シート②参加者名簿!F67="","",シート②参加者名簿!F67)</f>
        <v/>
      </c>
      <c r="I70" s="27" t="str">
        <f>IF(シート②参加者名簿!G67="","",シート②参加者名簿!G67)</f>
        <v/>
      </c>
      <c r="J70" s="8" t="str">
        <f>IF(シート②参加者名簿!H67="","",シート②参加者名簿!H67)</f>
        <v/>
      </c>
      <c r="K70" s="27" t="str">
        <f>IF(シート②参加者名簿!I67="","",シート②参加者名簿!I67)</f>
        <v/>
      </c>
      <c r="L70" s="8" t="str">
        <f>IF(シート②参加者名簿!J67="","",シート②参加者名簿!J67)</f>
        <v/>
      </c>
      <c r="M70" s="27" t="str">
        <f>IF(シート②参加者名簿!K67="","",シート②参加者名簿!K67)</f>
        <v/>
      </c>
      <c r="N70" s="27"/>
    </row>
    <row r="71" spans="1:14" x14ac:dyDescent="0.45">
      <c r="A71" s="29">
        <v>70</v>
      </c>
      <c r="B71" s="27" t="str">
        <f t="shared" si="1"/>
        <v/>
      </c>
      <c r="C71" s="27" t="s">
        <v>86</v>
      </c>
      <c r="D71" s="27" t="str">
        <f>IF(シート②参加者名簿!B68="","",シート②参加者名簿!B68)</f>
        <v/>
      </c>
      <c r="E71" s="27" t="str">
        <f>IF(シート②参加者名簿!C68="","",シート②参加者名簿!C68)</f>
        <v/>
      </c>
      <c r="F71" s="8" t="str">
        <f>IF(シート②参加者名簿!D68="","",シート②参加者名簿!D68)</f>
        <v/>
      </c>
      <c r="G71" s="27" t="str">
        <f>IF(シート②参加者名簿!E68="","",シート②参加者名簿!E68)</f>
        <v/>
      </c>
      <c r="H71" s="8" t="str">
        <f>IF(シート②参加者名簿!F68="","",シート②参加者名簿!F68)</f>
        <v/>
      </c>
      <c r="I71" s="27" t="str">
        <f>IF(シート②参加者名簿!G68="","",シート②参加者名簿!G68)</f>
        <v/>
      </c>
      <c r="J71" s="8" t="str">
        <f>IF(シート②参加者名簿!H68="","",シート②参加者名簿!H68)</f>
        <v/>
      </c>
      <c r="K71" s="27" t="str">
        <f>IF(シート②参加者名簿!I68="","",シート②参加者名簿!I68)</f>
        <v/>
      </c>
      <c r="L71" s="8" t="str">
        <f>IF(シート②参加者名簿!J68="","",シート②参加者名簿!J68)</f>
        <v/>
      </c>
      <c r="M71" s="27" t="str">
        <f>IF(シート②参加者名簿!K68="","",シート②参加者名簿!K68)</f>
        <v/>
      </c>
      <c r="N71" s="27"/>
    </row>
    <row r="72" spans="1:14" x14ac:dyDescent="0.45">
      <c r="A72" s="29">
        <v>71</v>
      </c>
      <c r="B72" s="27" t="str">
        <f t="shared" si="1"/>
        <v/>
      </c>
      <c r="C72" s="27" t="s">
        <v>86</v>
      </c>
      <c r="D72" s="27" t="str">
        <f>IF(シート②参加者名簿!B69="","",シート②参加者名簿!B69)</f>
        <v/>
      </c>
      <c r="E72" s="27" t="str">
        <f>IF(シート②参加者名簿!C69="","",シート②参加者名簿!C69)</f>
        <v/>
      </c>
      <c r="F72" s="8" t="str">
        <f>IF(シート②参加者名簿!D69="","",シート②参加者名簿!D69)</f>
        <v/>
      </c>
      <c r="G72" s="27" t="str">
        <f>IF(シート②参加者名簿!E69="","",シート②参加者名簿!E69)</f>
        <v/>
      </c>
      <c r="H72" s="8" t="str">
        <f>IF(シート②参加者名簿!F69="","",シート②参加者名簿!F69)</f>
        <v/>
      </c>
      <c r="I72" s="27" t="str">
        <f>IF(シート②参加者名簿!G69="","",シート②参加者名簿!G69)</f>
        <v/>
      </c>
      <c r="J72" s="8" t="str">
        <f>IF(シート②参加者名簿!H69="","",シート②参加者名簿!H69)</f>
        <v/>
      </c>
      <c r="K72" s="27" t="str">
        <f>IF(シート②参加者名簿!I69="","",シート②参加者名簿!I69)</f>
        <v/>
      </c>
      <c r="L72" s="8" t="str">
        <f>IF(シート②参加者名簿!J69="","",シート②参加者名簿!J69)</f>
        <v/>
      </c>
      <c r="M72" s="27" t="str">
        <f>IF(シート②参加者名簿!K69="","",シート②参加者名簿!K69)</f>
        <v/>
      </c>
      <c r="N72" s="27"/>
    </row>
    <row r="73" spans="1:14" x14ac:dyDescent="0.45">
      <c r="A73" s="29">
        <v>72</v>
      </c>
      <c r="B73" s="27" t="str">
        <f t="shared" si="1"/>
        <v/>
      </c>
      <c r="C73" s="27" t="s">
        <v>86</v>
      </c>
      <c r="D73" s="27" t="str">
        <f>IF(シート②参加者名簿!B70="","",シート②参加者名簿!B70)</f>
        <v/>
      </c>
      <c r="E73" s="27" t="str">
        <f>IF(シート②参加者名簿!C70="","",シート②参加者名簿!C70)</f>
        <v/>
      </c>
      <c r="F73" s="8" t="str">
        <f>IF(シート②参加者名簿!D70="","",シート②参加者名簿!D70)</f>
        <v/>
      </c>
      <c r="G73" s="27" t="str">
        <f>IF(シート②参加者名簿!E70="","",シート②参加者名簿!E70)</f>
        <v/>
      </c>
      <c r="H73" s="8" t="str">
        <f>IF(シート②参加者名簿!F70="","",シート②参加者名簿!F70)</f>
        <v/>
      </c>
      <c r="I73" s="27" t="str">
        <f>IF(シート②参加者名簿!G70="","",シート②参加者名簿!G70)</f>
        <v/>
      </c>
      <c r="J73" s="8" t="str">
        <f>IF(シート②参加者名簿!H70="","",シート②参加者名簿!H70)</f>
        <v/>
      </c>
      <c r="K73" s="27" t="str">
        <f>IF(シート②参加者名簿!I70="","",シート②参加者名簿!I70)</f>
        <v/>
      </c>
      <c r="L73" s="8" t="str">
        <f>IF(シート②参加者名簿!J70="","",シート②参加者名簿!J70)</f>
        <v/>
      </c>
      <c r="M73" s="27" t="str">
        <f>IF(シート②参加者名簿!K70="","",シート②参加者名簿!K70)</f>
        <v/>
      </c>
      <c r="N73" s="27"/>
    </row>
    <row r="74" spans="1:14" x14ac:dyDescent="0.45">
      <c r="A74" s="29">
        <v>73</v>
      </c>
      <c r="B74" s="27" t="str">
        <f t="shared" si="1"/>
        <v/>
      </c>
      <c r="C74" s="27" t="s">
        <v>86</v>
      </c>
      <c r="D74" s="27" t="str">
        <f>IF(シート②参加者名簿!B71="","",シート②参加者名簿!B71)</f>
        <v/>
      </c>
      <c r="E74" s="27" t="str">
        <f>IF(シート②参加者名簿!C71="","",シート②参加者名簿!C71)</f>
        <v/>
      </c>
      <c r="F74" s="8" t="str">
        <f>IF(シート②参加者名簿!D71="","",シート②参加者名簿!D71)</f>
        <v/>
      </c>
      <c r="G74" s="27" t="str">
        <f>IF(シート②参加者名簿!E71="","",シート②参加者名簿!E71)</f>
        <v/>
      </c>
      <c r="H74" s="8" t="str">
        <f>IF(シート②参加者名簿!F71="","",シート②参加者名簿!F71)</f>
        <v/>
      </c>
      <c r="I74" s="27" t="str">
        <f>IF(シート②参加者名簿!G71="","",シート②参加者名簿!G71)</f>
        <v/>
      </c>
      <c r="J74" s="8" t="str">
        <f>IF(シート②参加者名簿!H71="","",シート②参加者名簿!H71)</f>
        <v/>
      </c>
      <c r="K74" s="27" t="str">
        <f>IF(シート②参加者名簿!I71="","",シート②参加者名簿!I71)</f>
        <v/>
      </c>
      <c r="L74" s="8" t="str">
        <f>IF(シート②参加者名簿!J71="","",シート②参加者名簿!J71)</f>
        <v/>
      </c>
      <c r="M74" s="27" t="str">
        <f>IF(シート②参加者名簿!K71="","",シート②参加者名簿!K71)</f>
        <v/>
      </c>
      <c r="N74" s="27"/>
    </row>
    <row r="75" spans="1:14" x14ac:dyDescent="0.45">
      <c r="A75" s="29">
        <v>74</v>
      </c>
      <c r="B75" s="27" t="str">
        <f t="shared" si="1"/>
        <v/>
      </c>
      <c r="C75" s="27" t="s">
        <v>86</v>
      </c>
      <c r="D75" s="27" t="str">
        <f>IF(シート②参加者名簿!B72="","",シート②参加者名簿!B72)</f>
        <v/>
      </c>
      <c r="E75" s="27" t="str">
        <f>IF(シート②参加者名簿!C72="","",シート②参加者名簿!C72)</f>
        <v/>
      </c>
      <c r="F75" s="8" t="str">
        <f>IF(シート②参加者名簿!D72="","",シート②参加者名簿!D72)</f>
        <v/>
      </c>
      <c r="G75" s="27" t="str">
        <f>IF(シート②参加者名簿!E72="","",シート②参加者名簿!E72)</f>
        <v/>
      </c>
      <c r="H75" s="8" t="str">
        <f>IF(シート②参加者名簿!F72="","",シート②参加者名簿!F72)</f>
        <v/>
      </c>
      <c r="I75" s="27" t="str">
        <f>IF(シート②参加者名簿!G72="","",シート②参加者名簿!G72)</f>
        <v/>
      </c>
      <c r="J75" s="8" t="str">
        <f>IF(シート②参加者名簿!H72="","",シート②参加者名簿!H72)</f>
        <v/>
      </c>
      <c r="K75" s="27" t="str">
        <f>IF(シート②参加者名簿!I72="","",シート②参加者名簿!I72)</f>
        <v/>
      </c>
      <c r="L75" s="8" t="str">
        <f>IF(シート②参加者名簿!J72="","",シート②参加者名簿!J72)</f>
        <v/>
      </c>
      <c r="M75" s="27" t="str">
        <f>IF(シート②参加者名簿!K72="","",シート②参加者名簿!K72)</f>
        <v/>
      </c>
      <c r="N75" s="27"/>
    </row>
    <row r="76" spans="1:14" x14ac:dyDescent="0.45">
      <c r="A76" s="29">
        <v>75</v>
      </c>
      <c r="B76" s="27" t="str">
        <f t="shared" si="1"/>
        <v/>
      </c>
      <c r="C76" s="27" t="s">
        <v>86</v>
      </c>
      <c r="D76" s="27" t="str">
        <f>IF(シート②参加者名簿!B73="","",シート②参加者名簿!B73)</f>
        <v/>
      </c>
      <c r="E76" s="27" t="str">
        <f>IF(シート②参加者名簿!C73="","",シート②参加者名簿!C73)</f>
        <v/>
      </c>
      <c r="F76" s="8" t="str">
        <f>IF(シート②参加者名簿!D73="","",シート②参加者名簿!D73)</f>
        <v/>
      </c>
      <c r="G76" s="27" t="str">
        <f>IF(シート②参加者名簿!E73="","",シート②参加者名簿!E73)</f>
        <v/>
      </c>
      <c r="H76" s="8" t="str">
        <f>IF(シート②参加者名簿!F73="","",シート②参加者名簿!F73)</f>
        <v/>
      </c>
      <c r="I76" s="27" t="str">
        <f>IF(シート②参加者名簿!G73="","",シート②参加者名簿!G73)</f>
        <v/>
      </c>
      <c r="J76" s="8" t="str">
        <f>IF(シート②参加者名簿!H73="","",シート②参加者名簿!H73)</f>
        <v/>
      </c>
      <c r="K76" s="27" t="str">
        <f>IF(シート②参加者名簿!I73="","",シート②参加者名簿!I73)</f>
        <v/>
      </c>
      <c r="L76" s="8" t="str">
        <f>IF(シート②参加者名簿!J73="","",シート②参加者名簿!J73)</f>
        <v/>
      </c>
      <c r="M76" s="27" t="str">
        <f>IF(シート②参加者名簿!K73="","",シート②参加者名簿!K73)</f>
        <v/>
      </c>
      <c r="N76" s="27"/>
    </row>
    <row r="77" spans="1:14" x14ac:dyDescent="0.45">
      <c r="A77" s="29">
        <v>76</v>
      </c>
      <c r="B77" s="27" t="str">
        <f t="shared" si="1"/>
        <v/>
      </c>
      <c r="C77" s="27" t="s">
        <v>86</v>
      </c>
      <c r="D77" s="27" t="str">
        <f>IF(シート②参加者名簿!B74="","",シート②参加者名簿!B74)</f>
        <v/>
      </c>
      <c r="E77" s="27" t="str">
        <f>IF(シート②参加者名簿!C74="","",シート②参加者名簿!C74)</f>
        <v/>
      </c>
      <c r="F77" s="8" t="str">
        <f>IF(シート②参加者名簿!D74="","",シート②参加者名簿!D74)</f>
        <v/>
      </c>
      <c r="G77" s="27" t="str">
        <f>IF(シート②参加者名簿!E74="","",シート②参加者名簿!E74)</f>
        <v/>
      </c>
      <c r="H77" s="8" t="str">
        <f>IF(シート②参加者名簿!F74="","",シート②参加者名簿!F74)</f>
        <v/>
      </c>
      <c r="I77" s="27" t="str">
        <f>IF(シート②参加者名簿!G74="","",シート②参加者名簿!G74)</f>
        <v/>
      </c>
      <c r="J77" s="8" t="str">
        <f>IF(シート②参加者名簿!H74="","",シート②参加者名簿!H74)</f>
        <v/>
      </c>
      <c r="K77" s="27" t="str">
        <f>IF(シート②参加者名簿!I74="","",シート②参加者名簿!I74)</f>
        <v/>
      </c>
      <c r="L77" s="8" t="str">
        <f>IF(シート②参加者名簿!J74="","",シート②参加者名簿!J74)</f>
        <v/>
      </c>
      <c r="M77" s="27" t="str">
        <f>IF(シート②参加者名簿!K74="","",シート②参加者名簿!K74)</f>
        <v/>
      </c>
      <c r="N77" s="27"/>
    </row>
    <row r="78" spans="1:14" x14ac:dyDescent="0.45">
      <c r="A78" s="29">
        <v>77</v>
      </c>
      <c r="B78" s="27" t="str">
        <f t="shared" si="1"/>
        <v/>
      </c>
      <c r="C78" s="27" t="s">
        <v>86</v>
      </c>
      <c r="D78" s="27" t="str">
        <f>IF(シート②参加者名簿!B75="","",シート②参加者名簿!B75)</f>
        <v/>
      </c>
      <c r="E78" s="27" t="str">
        <f>IF(シート②参加者名簿!C75="","",シート②参加者名簿!C75)</f>
        <v/>
      </c>
      <c r="F78" s="8" t="str">
        <f>IF(シート②参加者名簿!D75="","",シート②参加者名簿!D75)</f>
        <v/>
      </c>
      <c r="G78" s="27" t="str">
        <f>IF(シート②参加者名簿!E75="","",シート②参加者名簿!E75)</f>
        <v/>
      </c>
      <c r="H78" s="8" t="str">
        <f>IF(シート②参加者名簿!F75="","",シート②参加者名簿!F75)</f>
        <v/>
      </c>
      <c r="I78" s="27" t="str">
        <f>IF(シート②参加者名簿!G75="","",シート②参加者名簿!G75)</f>
        <v/>
      </c>
      <c r="J78" s="8" t="str">
        <f>IF(シート②参加者名簿!H75="","",シート②参加者名簿!H75)</f>
        <v/>
      </c>
      <c r="K78" s="27" t="str">
        <f>IF(シート②参加者名簿!I75="","",シート②参加者名簿!I75)</f>
        <v/>
      </c>
      <c r="L78" s="8" t="str">
        <f>IF(シート②参加者名簿!J75="","",シート②参加者名簿!J75)</f>
        <v/>
      </c>
      <c r="M78" s="27" t="str">
        <f>IF(シート②参加者名簿!K75="","",シート②参加者名簿!K75)</f>
        <v/>
      </c>
      <c r="N78" s="27"/>
    </row>
    <row r="79" spans="1:14" x14ac:dyDescent="0.45">
      <c r="A79" s="29">
        <v>78</v>
      </c>
      <c r="B79" s="27" t="str">
        <f t="shared" si="1"/>
        <v/>
      </c>
      <c r="C79" s="27" t="s">
        <v>86</v>
      </c>
      <c r="D79" s="27" t="str">
        <f>IF(シート②参加者名簿!B76="","",シート②参加者名簿!B76)</f>
        <v/>
      </c>
      <c r="E79" s="27" t="str">
        <f>IF(シート②参加者名簿!C76="","",シート②参加者名簿!C76)</f>
        <v/>
      </c>
      <c r="F79" s="8" t="str">
        <f>IF(シート②参加者名簿!D76="","",シート②参加者名簿!D76)</f>
        <v/>
      </c>
      <c r="G79" s="27" t="str">
        <f>IF(シート②参加者名簿!E76="","",シート②参加者名簿!E76)</f>
        <v/>
      </c>
      <c r="H79" s="8" t="str">
        <f>IF(シート②参加者名簿!F76="","",シート②参加者名簿!F76)</f>
        <v/>
      </c>
      <c r="I79" s="27" t="str">
        <f>IF(シート②参加者名簿!G76="","",シート②参加者名簿!G76)</f>
        <v/>
      </c>
      <c r="J79" s="8" t="str">
        <f>IF(シート②参加者名簿!H76="","",シート②参加者名簿!H76)</f>
        <v/>
      </c>
      <c r="K79" s="27" t="str">
        <f>IF(シート②参加者名簿!I76="","",シート②参加者名簿!I76)</f>
        <v/>
      </c>
      <c r="L79" s="8" t="str">
        <f>IF(シート②参加者名簿!J76="","",シート②参加者名簿!J76)</f>
        <v/>
      </c>
      <c r="M79" s="27" t="str">
        <f>IF(シート②参加者名簿!K76="","",シート②参加者名簿!K76)</f>
        <v/>
      </c>
      <c r="N79" s="27"/>
    </row>
    <row r="80" spans="1:14" x14ac:dyDescent="0.45">
      <c r="A80" s="29">
        <v>79</v>
      </c>
      <c r="B80" s="27" t="str">
        <f t="shared" si="1"/>
        <v/>
      </c>
      <c r="C80" s="27" t="s">
        <v>86</v>
      </c>
      <c r="D80" s="27" t="str">
        <f>IF(シート②参加者名簿!B77="","",シート②参加者名簿!B77)</f>
        <v/>
      </c>
      <c r="E80" s="27" t="str">
        <f>IF(シート②参加者名簿!C77="","",シート②参加者名簿!C77)</f>
        <v/>
      </c>
      <c r="F80" s="8" t="str">
        <f>IF(シート②参加者名簿!D77="","",シート②参加者名簿!D77)</f>
        <v/>
      </c>
      <c r="G80" s="27" t="str">
        <f>IF(シート②参加者名簿!E77="","",シート②参加者名簿!E77)</f>
        <v/>
      </c>
      <c r="H80" s="8" t="str">
        <f>IF(シート②参加者名簿!F77="","",シート②参加者名簿!F77)</f>
        <v/>
      </c>
      <c r="I80" s="27" t="str">
        <f>IF(シート②参加者名簿!G77="","",シート②参加者名簿!G77)</f>
        <v/>
      </c>
      <c r="J80" s="8" t="str">
        <f>IF(シート②参加者名簿!H77="","",シート②参加者名簿!H77)</f>
        <v/>
      </c>
      <c r="K80" s="27" t="str">
        <f>IF(シート②参加者名簿!I77="","",シート②参加者名簿!I77)</f>
        <v/>
      </c>
      <c r="L80" s="8" t="str">
        <f>IF(シート②参加者名簿!J77="","",シート②参加者名簿!J77)</f>
        <v/>
      </c>
      <c r="M80" s="27" t="str">
        <f>IF(シート②参加者名簿!K77="","",シート②参加者名簿!K77)</f>
        <v/>
      </c>
      <c r="N80" s="27"/>
    </row>
    <row r="81" spans="1:14" x14ac:dyDescent="0.45">
      <c r="A81" s="29">
        <v>80</v>
      </c>
      <c r="B81" s="27" t="str">
        <f t="shared" si="1"/>
        <v/>
      </c>
      <c r="C81" s="27" t="s">
        <v>86</v>
      </c>
      <c r="D81" s="27" t="str">
        <f>IF(シート②参加者名簿!B78="","",シート②参加者名簿!B78)</f>
        <v/>
      </c>
      <c r="E81" s="27" t="str">
        <f>IF(シート②参加者名簿!C78="","",シート②参加者名簿!C78)</f>
        <v/>
      </c>
      <c r="F81" s="8" t="str">
        <f>IF(シート②参加者名簿!D78="","",シート②参加者名簿!D78)</f>
        <v/>
      </c>
      <c r="G81" s="27" t="str">
        <f>IF(シート②参加者名簿!E78="","",シート②参加者名簿!E78)</f>
        <v/>
      </c>
      <c r="H81" s="8" t="str">
        <f>IF(シート②参加者名簿!F78="","",シート②参加者名簿!F78)</f>
        <v/>
      </c>
      <c r="I81" s="27" t="str">
        <f>IF(シート②参加者名簿!G78="","",シート②参加者名簿!G78)</f>
        <v/>
      </c>
      <c r="J81" s="8" t="str">
        <f>IF(シート②参加者名簿!H78="","",シート②参加者名簿!H78)</f>
        <v/>
      </c>
      <c r="K81" s="27" t="str">
        <f>IF(シート②参加者名簿!I78="","",シート②参加者名簿!I78)</f>
        <v/>
      </c>
      <c r="L81" s="8" t="str">
        <f>IF(シート②参加者名簿!J78="","",シート②参加者名簿!J78)</f>
        <v/>
      </c>
      <c r="M81" s="27" t="str">
        <f>IF(シート②参加者名簿!K78="","",シート②参加者名簿!K78)</f>
        <v/>
      </c>
      <c r="N81" s="27"/>
    </row>
    <row r="82" spans="1:14" x14ac:dyDescent="0.45">
      <c r="A82" s="29">
        <v>81</v>
      </c>
      <c r="B82" s="27" t="str">
        <f t="shared" si="1"/>
        <v/>
      </c>
      <c r="C82" s="27" t="s">
        <v>86</v>
      </c>
      <c r="D82" s="27" t="str">
        <f>IF(シート②参加者名簿!B79="","",シート②参加者名簿!B79)</f>
        <v/>
      </c>
      <c r="E82" s="27" t="str">
        <f>IF(シート②参加者名簿!C79="","",シート②参加者名簿!C79)</f>
        <v/>
      </c>
      <c r="F82" s="8" t="str">
        <f>IF(シート②参加者名簿!D79="","",シート②参加者名簿!D79)</f>
        <v/>
      </c>
      <c r="G82" s="27" t="str">
        <f>IF(シート②参加者名簿!E79="","",シート②参加者名簿!E79)</f>
        <v/>
      </c>
      <c r="H82" s="8" t="str">
        <f>IF(シート②参加者名簿!F79="","",シート②参加者名簿!F79)</f>
        <v/>
      </c>
      <c r="I82" s="27" t="str">
        <f>IF(シート②参加者名簿!G79="","",シート②参加者名簿!G79)</f>
        <v/>
      </c>
      <c r="J82" s="8" t="str">
        <f>IF(シート②参加者名簿!H79="","",シート②参加者名簿!H79)</f>
        <v/>
      </c>
      <c r="K82" s="27" t="str">
        <f>IF(シート②参加者名簿!I79="","",シート②参加者名簿!I79)</f>
        <v/>
      </c>
      <c r="L82" s="8" t="str">
        <f>IF(シート②参加者名簿!J79="","",シート②参加者名簿!J79)</f>
        <v/>
      </c>
      <c r="M82" s="27" t="str">
        <f>IF(シート②参加者名簿!K79="","",シート②参加者名簿!K79)</f>
        <v/>
      </c>
      <c r="N82" s="27"/>
    </row>
    <row r="83" spans="1:14" x14ac:dyDescent="0.45">
      <c r="A83" s="29">
        <v>82</v>
      </c>
      <c r="B83" s="27" t="str">
        <f t="shared" si="1"/>
        <v/>
      </c>
      <c r="C83" s="27" t="s">
        <v>86</v>
      </c>
      <c r="D83" s="27" t="str">
        <f>IF(シート②参加者名簿!B80="","",シート②参加者名簿!B80)</f>
        <v/>
      </c>
      <c r="E83" s="27" t="str">
        <f>IF(シート②参加者名簿!C80="","",シート②参加者名簿!C80)</f>
        <v/>
      </c>
      <c r="F83" s="8" t="str">
        <f>IF(シート②参加者名簿!D80="","",シート②参加者名簿!D80)</f>
        <v/>
      </c>
      <c r="G83" s="27" t="str">
        <f>IF(シート②参加者名簿!E80="","",シート②参加者名簿!E80)</f>
        <v/>
      </c>
      <c r="H83" s="8" t="str">
        <f>IF(シート②参加者名簿!F80="","",シート②参加者名簿!F80)</f>
        <v/>
      </c>
      <c r="I83" s="27" t="str">
        <f>IF(シート②参加者名簿!G80="","",シート②参加者名簿!G80)</f>
        <v/>
      </c>
      <c r="J83" s="8" t="str">
        <f>IF(シート②参加者名簿!H80="","",シート②参加者名簿!H80)</f>
        <v/>
      </c>
      <c r="K83" s="27" t="str">
        <f>IF(シート②参加者名簿!I80="","",シート②参加者名簿!I80)</f>
        <v/>
      </c>
      <c r="L83" s="8" t="str">
        <f>IF(シート②参加者名簿!J80="","",シート②参加者名簿!J80)</f>
        <v/>
      </c>
      <c r="M83" s="27" t="str">
        <f>IF(シート②参加者名簿!K80="","",シート②参加者名簿!K80)</f>
        <v/>
      </c>
      <c r="N83" s="27"/>
    </row>
    <row r="84" spans="1:14" x14ac:dyDescent="0.45">
      <c r="A84" s="29">
        <v>83</v>
      </c>
      <c r="B84" s="27" t="str">
        <f t="shared" si="1"/>
        <v/>
      </c>
      <c r="C84" s="27" t="s">
        <v>86</v>
      </c>
      <c r="D84" s="27" t="str">
        <f>IF(シート②参加者名簿!B81="","",シート②参加者名簿!B81)</f>
        <v/>
      </c>
      <c r="E84" s="27" t="str">
        <f>IF(シート②参加者名簿!C81="","",シート②参加者名簿!C81)</f>
        <v/>
      </c>
      <c r="F84" s="8" t="str">
        <f>IF(シート②参加者名簿!D81="","",シート②参加者名簿!D81)</f>
        <v/>
      </c>
      <c r="G84" s="27" t="str">
        <f>IF(シート②参加者名簿!E81="","",シート②参加者名簿!E81)</f>
        <v/>
      </c>
      <c r="H84" s="8" t="str">
        <f>IF(シート②参加者名簿!F81="","",シート②参加者名簿!F81)</f>
        <v/>
      </c>
      <c r="I84" s="27" t="str">
        <f>IF(シート②参加者名簿!G81="","",シート②参加者名簿!G81)</f>
        <v/>
      </c>
      <c r="J84" s="8" t="str">
        <f>IF(シート②参加者名簿!H81="","",シート②参加者名簿!H81)</f>
        <v/>
      </c>
      <c r="K84" s="27" t="str">
        <f>IF(シート②参加者名簿!I81="","",シート②参加者名簿!I81)</f>
        <v/>
      </c>
      <c r="L84" s="8" t="str">
        <f>IF(シート②参加者名簿!J81="","",シート②参加者名簿!J81)</f>
        <v/>
      </c>
      <c r="M84" s="27" t="str">
        <f>IF(シート②参加者名簿!K81="","",シート②参加者名簿!K81)</f>
        <v/>
      </c>
      <c r="N84" s="27"/>
    </row>
    <row r="85" spans="1:14" x14ac:dyDescent="0.45">
      <c r="A85" s="29">
        <v>84</v>
      </c>
      <c r="B85" s="27" t="str">
        <f t="shared" si="1"/>
        <v/>
      </c>
      <c r="C85" s="27" t="s">
        <v>86</v>
      </c>
      <c r="D85" s="27" t="str">
        <f>IF(シート②参加者名簿!B82="","",シート②参加者名簿!B82)</f>
        <v/>
      </c>
      <c r="E85" s="27" t="str">
        <f>IF(シート②参加者名簿!C82="","",シート②参加者名簿!C82)</f>
        <v/>
      </c>
      <c r="F85" s="8" t="str">
        <f>IF(シート②参加者名簿!D82="","",シート②参加者名簿!D82)</f>
        <v/>
      </c>
      <c r="G85" s="27" t="str">
        <f>IF(シート②参加者名簿!E82="","",シート②参加者名簿!E82)</f>
        <v/>
      </c>
      <c r="H85" s="8" t="str">
        <f>IF(シート②参加者名簿!F82="","",シート②参加者名簿!F82)</f>
        <v/>
      </c>
      <c r="I85" s="27" t="str">
        <f>IF(シート②参加者名簿!G82="","",シート②参加者名簿!G82)</f>
        <v/>
      </c>
      <c r="J85" s="8" t="str">
        <f>IF(シート②参加者名簿!H82="","",シート②参加者名簿!H82)</f>
        <v/>
      </c>
      <c r="K85" s="27" t="str">
        <f>IF(シート②参加者名簿!I82="","",シート②参加者名簿!I82)</f>
        <v/>
      </c>
      <c r="L85" s="8" t="str">
        <f>IF(シート②参加者名簿!J82="","",シート②参加者名簿!J82)</f>
        <v/>
      </c>
      <c r="M85" s="27" t="str">
        <f>IF(シート②参加者名簿!K82="","",シート②参加者名簿!K82)</f>
        <v/>
      </c>
      <c r="N85" s="27"/>
    </row>
    <row r="86" spans="1:14" x14ac:dyDescent="0.45">
      <c r="A86" s="29">
        <v>85</v>
      </c>
      <c r="B86" s="27" t="str">
        <f t="shared" si="1"/>
        <v/>
      </c>
      <c r="C86" s="27" t="s">
        <v>86</v>
      </c>
      <c r="D86" s="27" t="str">
        <f>IF(シート②参加者名簿!B83="","",シート②参加者名簿!B83)</f>
        <v/>
      </c>
      <c r="E86" s="27" t="str">
        <f>IF(シート②参加者名簿!C83="","",シート②参加者名簿!C83)</f>
        <v/>
      </c>
      <c r="F86" s="8" t="str">
        <f>IF(シート②参加者名簿!D83="","",シート②参加者名簿!D83)</f>
        <v/>
      </c>
      <c r="G86" s="27" t="str">
        <f>IF(シート②参加者名簿!E83="","",シート②参加者名簿!E83)</f>
        <v/>
      </c>
      <c r="H86" s="8" t="str">
        <f>IF(シート②参加者名簿!F83="","",シート②参加者名簿!F83)</f>
        <v/>
      </c>
      <c r="I86" s="27" t="str">
        <f>IF(シート②参加者名簿!G83="","",シート②参加者名簿!G83)</f>
        <v/>
      </c>
      <c r="J86" s="8" t="str">
        <f>IF(シート②参加者名簿!H83="","",シート②参加者名簿!H83)</f>
        <v/>
      </c>
      <c r="K86" s="27" t="str">
        <f>IF(シート②参加者名簿!I83="","",シート②参加者名簿!I83)</f>
        <v/>
      </c>
      <c r="L86" s="8" t="str">
        <f>IF(シート②参加者名簿!J83="","",シート②参加者名簿!J83)</f>
        <v/>
      </c>
      <c r="M86" s="27" t="str">
        <f>IF(シート②参加者名簿!K83="","",シート②参加者名簿!K83)</f>
        <v/>
      </c>
      <c r="N86" s="27"/>
    </row>
  </sheetData>
  <mergeCells count="4">
    <mergeCell ref="F1:G1"/>
    <mergeCell ref="H1:I1"/>
    <mergeCell ref="J1:K1"/>
    <mergeCell ref="L1:M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シート①はじめに</vt:lpstr>
      <vt:lpstr>シート②参加者名簿</vt:lpstr>
      <vt:lpstr>シート③初期データ</vt:lpstr>
      <vt:lpstr>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藤田啓太郎</dc:creator>
  <cp:lastModifiedBy>守道 佐々木</cp:lastModifiedBy>
  <dcterms:created xsi:type="dcterms:W3CDTF">2022-06-06T01:50:21Z</dcterms:created>
  <dcterms:modified xsi:type="dcterms:W3CDTF">2026-06-16T04:12:46Z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2022-07-22T00:27:08Z</vt:filetime>
  </property>
</Properties>
</file>